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etda-my.sharepoint.com/personal/onedrive3_etda_or_th/Documents/SVC_Digital ID/02_DID Implementation/2_ประกาศลำดับรอง/12_annual assessment/template/Final Template/"/>
    </mc:Choice>
  </mc:AlternateContent>
  <xr:revisionPtr revIDLastSave="297" documentId="8_{1070CB8D-16EA-429E-9D0F-7C033E2F45DB}" xr6:coauthVersionLast="47" xr6:coauthVersionMax="47" xr10:uidLastSave="{C79EEEE7-48F7-4912-9433-A3A425FD5239}"/>
  <bookViews>
    <workbookView xWindow="-108" yWindow="-108" windowWidth="23256" windowHeight="12456" xr2:uid="{C8234B8B-C2B4-4F82-8443-734923F16394}"/>
  </bookViews>
  <sheets>
    <sheet name="1. Basic Info" sheetId="8" r:id="rId1"/>
    <sheet name="2. RLA Result" sheetId="5" r:id="rId2"/>
    <sheet name="3. RLA Form" sheetId="1" r:id="rId3"/>
    <sheet name="คำอธิบายประกอบการประเมิน" sheetId="7" r:id="rId4"/>
    <sheet name="History Log" sheetId="9" r:id="rId5"/>
  </sheets>
  <definedNames>
    <definedName name="_xlnm._FilterDatabase" localSheetId="2" hidden="1">'3. RLA Form'!$A$2:$A$12</definedName>
    <definedName name="_xlnm.Print_Area" localSheetId="0">'1. Basic Info'!#REF!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5" l="1"/>
  <c r="C5" i="5"/>
  <c r="C4" i="5"/>
  <c r="C3" i="5"/>
  <c r="D3" i="5" l="1"/>
  <c r="C8" i="5"/>
  <c r="C7" i="5"/>
  <c r="I7" i="5"/>
  <c r="I5" i="5"/>
  <c r="I3" i="5"/>
  <c r="D6" i="5" l="1"/>
  <c r="E3" i="5" s="1" a="1"/>
  <c r="E3" i="5" s="1"/>
  <c r="J3" i="5" a="1"/>
  <c r="J3" i="5" s="1"/>
  <c r="B12" i="5" l="1" a="1"/>
  <c r="B12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<sst xmlns="http://schemas.openxmlformats.org/spreadsheetml/2006/main" count="183" uniqueCount="130">
  <si>
    <t>1. ข้อมูลเกี่ยวกับธุรกิจบริการ</t>
  </si>
  <si>
    <t>ชื่อองค์กร</t>
  </si>
  <si>
    <t>โปรดระบุลักษณะบริการ</t>
  </si>
  <si>
    <t>&gt;&gt;เลือก&lt;&lt;</t>
  </si>
  <si>
    <r>
      <t xml:space="preserve">บริการแลกเปลี่ยนข้อมูลเพื่อการพิสูจน์และยืนยันตัวตนทางดิจิทัล </t>
    </r>
    <r>
      <rPr>
        <b/>
        <sz val="16"/>
        <color theme="1"/>
        <rFont val="TH SarabunPSK"/>
        <family val="2"/>
      </rPr>
      <t xml:space="preserve">(Ex.) </t>
    </r>
  </si>
  <si>
    <t>ชื่อบริการ</t>
  </si>
  <si>
    <t>ชื่อบุคคลหรือหน่วยงาน สำหรับกรณีทาง สพธอ. ใช้ติดต่อสอบถามข้อมูล</t>
  </si>
  <si>
    <t xml:space="preserve">ชื่อ-สกุล 1: </t>
  </si>
  <si>
    <t xml:space="preserve">ตำแหน่ง: </t>
  </si>
  <si>
    <t xml:space="preserve">เบอร์โทรศัพท์: </t>
  </si>
  <si>
    <t xml:space="preserve">email: </t>
  </si>
  <si>
    <t xml:space="preserve">ชื่อ-สกุล 2: </t>
  </si>
  <si>
    <t xml:space="preserve">ชื่อ-สกุล 3: </t>
  </si>
  <si>
    <t>การรายงานผลการประเมินระดับความเสี่ยงประจำปี</t>
  </si>
  <si>
    <t>รายงานผลการประเมินความเสี่ยงต่อ ผู้บริหารระดับสูง คณะกรรมการ หรือบุคลากรที่ได้รับมอบหมาย เมื่อวันที่</t>
  </si>
  <si>
    <t>dd/mm/yy</t>
  </si>
  <si>
    <t>วัน/เดือน/ปี (พ.ศ.)</t>
  </si>
  <si>
    <r>
      <t xml:space="preserve">ผู้อนุมัติผลการประเมิน </t>
    </r>
    <r>
      <rPr>
        <i/>
        <sz val="14"/>
        <rFont val="TH SarabunPSK"/>
        <family val="2"/>
      </rPr>
      <t>(ผู้บริหารระดับสูง คณะกรรมการ หรือบุคลากรที่ได้รับมอบหมาย)</t>
    </r>
  </si>
  <si>
    <t xml:space="preserve">ชื่อ-สกุล 4: </t>
  </si>
  <si>
    <t xml:space="preserve"> </t>
  </si>
  <si>
    <t xml:space="preserve">ชื่อ-สกุล 5: </t>
  </si>
  <si>
    <t xml:space="preserve">ชื่อ-สกุล 6: </t>
  </si>
  <si>
    <t xml:space="preserve">ชื่อ-สกุล 7: </t>
  </si>
  <si>
    <t>วันที่ดำเนินการประเมิน</t>
  </si>
  <si>
    <t>ถึงวันที่</t>
  </si>
  <si>
    <t>ระหว่างวันที่</t>
  </si>
  <si>
    <t>ปัจจัยเสี่ยง</t>
  </si>
  <si>
    <t>ระดับความเสี่ยงของปัจจัย</t>
  </si>
  <si>
    <t>ปัจจัยเสี่ยง: 
        ลักษณะผลิตภัณฑ์และการให้บริการ</t>
  </si>
  <si>
    <t>สูง</t>
  </si>
  <si>
    <t>ประวัติเหตุการณ์ไม่พึงประสงค์</t>
  </si>
  <si>
    <t>ปานกลาง</t>
  </si>
  <si>
    <t>ต่ำ</t>
  </si>
  <si>
    <t xml:space="preserve">ปัจจัยเสี่ยง: 
       เทคโนโลยีและช่องทางการให้บริการ </t>
  </si>
  <si>
    <t>ผลการประเมินระดับความเสี่ยงสำหรับบริการ Exchange</t>
  </si>
  <si>
    <t>ข้อ</t>
  </si>
  <si>
    <t>คำถามสำหรับการประเมิน</t>
  </si>
  <si>
    <r>
      <t xml:space="preserve">ผลการประเมิน
</t>
    </r>
    <r>
      <rPr>
        <sz val="14"/>
        <color theme="1"/>
        <rFont val="TH SarabunPSK"/>
        <family val="2"/>
      </rPr>
      <t>(ต่ำ/ปานกลาง/สูง)</t>
    </r>
  </si>
  <si>
    <r>
      <t xml:space="preserve">ข้อมูลหรือคำชี้แจงประกอบผลการประเมิน
</t>
    </r>
    <r>
      <rPr>
        <sz val="14"/>
        <color theme="1"/>
        <rFont val="TH SarabunPSK"/>
        <family val="2"/>
      </rPr>
      <t xml:space="preserve">(เช่น จำนวนหรือปริมาณจริง) </t>
    </r>
  </si>
  <si>
    <t>ระดับความเสี่ยง</t>
  </si>
  <si>
    <t>หมายเหตุ</t>
  </si>
  <si>
    <t xml:space="preserve">ไม่มี
</t>
  </si>
  <si>
    <t xml:space="preserve">1-2 เหตุการณ์
</t>
  </si>
  <si>
    <t xml:space="preserve">มากกว่า 2 เหตุการณ์
</t>
  </si>
  <si>
    <t>จำนวนเหตุการณ์การทุจริตหรือการฉ้อโกงจากการใช้งานระบบการให้บริการ Digital ID ที่กระทำการสำเร็จในรอบปีปฏิทินล่าสุด เช่น การพิสูจน์ตัวตนสำเร็จโดยอาศัยการปลอมแปลงตัวตนหรือหลักฐานอันเป็นเท็จ 
การยืนยันตัวตนสำเร็จโดยอาศัยสิ่งยืนยันตัวตนของบุคคลอื่นหรืออาศัยช่องโหว่ของระบบ เป็นต้น</t>
  </si>
  <si>
    <t xml:space="preserve"> 1-2 เหตุการณ์
</t>
  </si>
  <si>
    <t xml:space="preserve"> มากกว่า 2 เหตุการณ์
</t>
  </si>
  <si>
    <t>ระยะเวลารวมของการหยุดให้บริการชั่วคราวของระบบการให้บริการ Digital ID ที่ไม่ได้เป็นการเตรียมการไว้ล่วงหน้า และมีผลกระทบต่อลูกค้าหรือผู้ใช้บริการ ในรอบปีปฏิทินล่าสุด</t>
  </si>
  <si>
    <t>น้อยกว่า 8 ชั่วโมง</t>
  </si>
  <si>
    <t>8-16 ชั่วโมง</t>
  </si>
  <si>
    <t>มากกว่า 16 ชั่วโมง</t>
  </si>
  <si>
    <t>เทคโนโลยีและช่องทางการให้บริการ</t>
  </si>
  <si>
    <t>การใช้งานแผนสำรองฉุกเฉิน (BCP และ DRP) ที่เกี่ยวข้องกับการให้บริการ Digital ID ในรอบปีปฏิทินล่าสุด</t>
  </si>
  <si>
    <t xml:space="preserve">น้อยกว่า 2 ครั้ง
</t>
  </si>
  <si>
    <t xml:space="preserve">2-3 ครั้ง
</t>
  </si>
  <si>
    <t xml:space="preserve">มากกว่า 3 ครั้ง
</t>
  </si>
  <si>
    <t>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</si>
  <si>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 xml:space="preserve">จำนวนการใช้บริการจากผู้รับดำเนินการแทนในการให้บริการ
</t>
  </si>
  <si>
    <t>ไม่มีการใช้บริการจากผู้รับดำเนินการแทน</t>
  </si>
  <si>
    <t>1 - 2 หน่วยงาน</t>
  </si>
  <si>
    <t>มากกว่า 2 หน่วยงาน</t>
  </si>
  <si>
    <t>ลักษณะผลิตภัณฑ์และการให้บริการ</t>
  </si>
  <si>
    <t>น้อยกว่า 10 ราย</t>
  </si>
  <si>
    <t>จำนวนผู้อาศัยการยืนยันตัวตน (RP) และผู้พิสูจน์และยืนยันตัวตน (IdP) ที่มีการเชื่อมต่อเพื่อให้บริการแลกเปลี่ยนข้อมูลเพื่อการพิสูจน์และยืนยันตัวตนทางดิจิทัล</t>
  </si>
  <si>
    <t>10 -30 ราย</t>
  </si>
  <si>
    <t>มากกว่า 30 ราย</t>
  </si>
  <si>
    <t>น้อยกว่า 400,000 รายการ</t>
  </si>
  <si>
    <t>400,000 - 4,000,000 รายการ</t>
  </si>
  <si>
    <t>มากกว่า 4,000,000 รายการ</t>
  </si>
  <si>
    <t>คำอธิบายประกอบการประเมินเพื่อระบุระดับความเสี่ยงของผู้ประกอบธุรกิจบริการ Digital ID (RLA : Risk Level Assessment)</t>
  </si>
  <si>
    <t>ปัจจัยเสี่ยง:  เทคโนโลยีและช่องทางการให้บริการ</t>
  </si>
  <si>
    <t>ประเภทคำถาม</t>
  </si>
  <si>
    <t>ทั่วไป</t>
  </si>
  <si>
    <r>
      <t xml:space="preserve">
3. คำตอบของคำถามสำหรับประเมินความเสี่ยง จะถูกนำมาใช้สรุปผลการประเมินระดับความเสี่ยง โดยใช้วิธีการดังนี้
  3.1 การสรุประดับความเสี่ยงของปัจจัยเสี่ยง "เทคโนโลยีและช่องทางการให้บริการ" และ "ลักษณะผลิตภัณฑ์และการให้บริการ" 
       ใช้ค่าที่มีจำนวนมากที่สุด (ฐานนิยม) เป็นผลการประเมิน และพิจารณาเงื่อนไขประกอบการประเมิน ดังนี้
        เงื่อนไข ก : กรณีที่ฐานนิยมมี 2 ค่า ให้ใช้ค่าที่สูงกว่าเป็นผลการประเมิน							
        เงื่อนไข ข : กรณีไม่มีฐานนิยม (จำนวนข้อ ต่ำ ปาน กลางสูง เท่ากัน)  ให้ใช้ค่าเป็น ปานกลาง เป็นผลการประเมิน							
        เงื่อนไข ค : กรณีผลการประเมินเป็นระดับต่ำ ให้นำจำนวนของข้อที่เป็นระดับปานกลางและสูง มารวมกัน 		
                       • หากค่าดังกล่าวมากกว่าหรือเท่ากับจำนวนข้อของระดับต่ำ ให้กำหนดระดับความเสี่ยงของปัจจัยเสี่ยงเป็นระดับปานกลาง 	
                       • หากค่าดังกล่าวน้อยกว่าจำนวนข้อของระดับต่ำ ให้กำหนดระดับความเสี่ยงของปัจจัยเสี่ยงเป็นระดับต่ำ
   3.2 การสรุประดับความเสี่ยงของผู้ประกอบธุรกิจ
        3.2.1 พิจารณาระดับความเสี่ยงขั้นต้น (RLA1) ของผู้ประกอบธุรกิจโดยอ้างอิงเกณฑ์การพิจารณาระดับความเสี่ยงขั้นต้น (RLA1) ดังตาราง
        3.2.2 กำหนดระดับความเสี่ยงของผู้ประกอบธุรกิจ (RLA) โดยพิจารณาร่วมกับประวัติเหตุการณ์ไม่พึงประสงค์
               (1) พิจารณาระดับความเสี่ยงที่สูงที่สุดจากคำถามประเมินความเสี่ยงทั้งหมด ภายใต้ปัจจัยเสี่ยง "ประวัติเหตุการณ์ไม่พึงประสงค์"
               (2) กำหนดระดับความเสี่ยงผู้ประกอบธุรกิจ (RLA) โดยพิจารณาเงื่อนไข ดังนี้ 
                       • หากความเสี่ยงตาม (1) มีระดับสูงกว่าระดับความเสี่ยงขั้นต้น (RLA1) :  ให้กำหนดระดับความเสี่ยงผู้ประกอบธุรกิจ (RLA) = ความเสี่ยงตาม (1)
                       • หากความเสี่ยงตาม (1) มีระดับต่ำกว่าหรือเท่ากับระดับความเสี่ยงขั้นต้น (RLA1) : ให้กำหนดระดับความเสี่ยงผู้ประกอบธุรกิจ (RLA) = RLA1
</t>
    </r>
    <r>
      <rPr>
        <b/>
        <u/>
        <sz val="16"/>
        <color theme="1"/>
        <rFont val="TH SarabunPSK"/>
        <family val="2"/>
      </rPr>
      <t xml:space="preserve">
ตัวอย่างการประเมินตาม 3.1 และ 3.2.1
ตัวอย่างการประเมินตาม 3.2.2</t>
    </r>
  </si>
  <si>
    <t>5. การใช้งานแผนสำรองฉุกเฉิน (BCP และ DRP) ที่เกี่ยวข้องกับการให้บริการ Digital ID ในรอบปีปฏิทินล่าสุด</t>
  </si>
  <si>
    <t>6. ช่องโหว่ภายในระบบหรือแอปพลิเคชันสำหรับบริการ Digital ID ที่มีความเสี่ยงของช่องโหว่ระดับ High หรือ Critical</t>
  </si>
  <si>
    <t>7. จำนวนการใช้บริการจากผู้รับดำเนินการแทนในการให้บริการ</t>
  </si>
  <si>
    <t>1. จำนวนเหตุการณ์ละเมิดข้อมูลส่วนบุคคลที่มีความเสี่ยงที่จะมีผลกระทบต่อสิทธิและเสรีภาพของบุคคล</t>
  </si>
  <si>
    <t>2. จำนวนเหตุการณ์การทุจริตหรือการฉ้อโกงจากการใช้งานระบบการให้บริการ Digital ID</t>
  </si>
  <si>
    <t>4. จำนวนเหตุการณ์ด้านความมั่นคงปลอดภัยสารสนเทศที่ไม่พึงประสงค์ (incident) ที่มีผลกระทบในระดับกลางขึ้นไป</t>
  </si>
  <si>
    <t>ปัจจัยเสี่ยง: ประวัติเหตุการณ์ไม่พึงประสงค์</t>
  </si>
  <si>
    <t>ปัจจัยเสี่ยง: ลักษณะผลิตภัณฑ์และการให้บริการ</t>
  </si>
  <si>
    <t>8. จำนวนผู้อาศัยการยืนยันตัวตน (RP) และผู้พิสูจน์และยืนยันตัวตน (IdP) ที่มีการเชื่อมต่อเพื่อให้บริการแลกเปลี่ยนข้อมูลเพื่อการพิสูจน์และยืนยันตัวตนทางดิจิทัล [Ex.]</t>
  </si>
  <si>
    <t xml:space="preserve">สำหรับ Exchange </t>
  </si>
  <si>
    <t>แบบประเมินความเสี่ยงประจำปี
สำหรับผู้ประกอบธุรกิจบริการแลกเปลี่ยนข้อมูลเพื่อการพิสูจน์ตัวตนและยืนยันตัวตนทางดิจิทัล</t>
  </si>
  <si>
    <t>ผลการประเมินระดับความเสี่ยงของผู้ประกอบธุรกิจ (RLA) เมื่อพิจารณาร่วมกับประวัติเหตุการณ์ไม่พึงประสงค์</t>
  </si>
  <si>
    <t xml:space="preserve">ผลการประเมินระดับความเสี่ยง </t>
  </si>
  <si>
    <t>ปีที่ประเมิน</t>
  </si>
  <si>
    <t>แบบประเมินความเสี่ยงประจำปีเพื่อระบุระดับความเสี่ยงของผู้ประกอบธุรกิจ</t>
  </si>
  <si>
    <t>ระดับเสี่ยง
จากการตอบคำถาม</t>
  </si>
  <si>
    <t>จำนวนความเสี่ยง
จากการตอบคำถาม</t>
  </si>
  <si>
    <t>ระดับความเสี่ยงขั้นต้นของ
ผู้ประกอบธุรกิจ (RLA1)</t>
  </si>
  <si>
    <t>ประวัติเหตุการณ์
ไม่พึงประสงค์</t>
  </si>
  <si>
    <t>จำนวนเหตุการณ์ละเมิดข้อมูลส่วนบุคคลที่มีความเสี่ยงที่จะมีผลกระทบต่อสิทธิและเสรีภาพของบุคคล* ครอบคลุมการรั่วไหลหรือละเมิดมาตรการความมั่นคงปลอดภัยต่อข้อมูลส่วนบุคคลที่ทำให้เกิดการสูญหาย เข้าถึง ใช้ เปลี่ยนแปลง แก้ไข หรือเปิดเผยข้อมูลส่วนบุคคลโดยปราศจากอำนาจหรือโดยมิชอบ
อ้างอิง ประกาศคณะกรรมการคุ้มครองข้อมูลส่วนบุคคล หลักเกณฑ์และวิธีการในการแจ้งเหตุการละเมิดข้อมูล
ส่วนบุคคล พ.ศ. 2565</t>
  </si>
  <si>
    <t xml:space="preserve">จำนวนเหตุการณ์ด้านความมั่นคงปลอดภัยสารสนเทศที่ไม่พึงประสงค์ (incident) ที่มีผลกระทบในระดับกลาง
ขึ้นไป* เช่น ภัยคุกคามทางไซเบอร์, ข้อมูลรั่วไหล, ระบบหรือบริการหยุดชะงักเป็นเวลานาน (มากกว่า 8 ชั่วโมง), ความผิดปกติอย่างร้ายแรงของระบบที่เกี่ยวกับการให้บริการ Digital ID ในรอบปีปฏิทินล่าสุด
หมายเหตุ ผลกระทบในระดับกลางขึ้นไปหมายถึงมูลค่าความเสียหาย มากกว่า 1 ล้านบาท/ผู้เสียหายมากกว่า 10,000 คน/กระทบต่อชีวิต ร่างกายหรืออนามัยของคน/กระทบต่อความมั่นคงของรัฐ  (อ้างอิงประกาศ คธอ. 
เรื่อง ประเภทธุรกรรมทางอิเล็กทรอนิกส์ และหลักเกณฑ์การประเมินระดับผลกระทบของธุรกรรมทางอิเล็กทรอนิกส์ตามวิธีแบบปลอดภัย พ.ศ. 2555)
</t>
  </si>
  <si>
    <t>ไม่มีช่องโหว่ที่มี
ความเสี่ยงระดับ High หรือ Critical ที่ยังไม่ได้รับการแก้ไข</t>
  </si>
  <si>
    <t>มี 1-3 ช่องโหว่ที่มี
ความเสี่ยงระดับ High หรือ Critical ที่ยังไม่ได้รับการแก้ไข</t>
  </si>
  <si>
    <t>มีมากกว่า 3 ช่องโหว่ที่มีความเสี่ยงระดับ High หรือ Critical 
ที่ยังไม่ได้รับการแก้ไข</t>
  </si>
  <si>
    <t>นับจำนวน ตามจำนวนช่องโหว่ที่พบทั้งหมดรวมกัน จากผลการทดสอบระบบในระดับแอปพลิเคชัน ระบบปฏิบัติการ และระดับเครือข่าย (ไม่ใช่นับตามประเภทของช่องโหว่ที่พบ)</t>
  </si>
  <si>
    <t>"ผู้รับดำเนินการแทน" หมายความว่า บุคคลภายนอกซึ่งเป็นบุคคลธรรมดาหรือ
นิติบุคคลที่มีการทำสัญญาหรือข้อตกลงร่วมกับผู้รับใบอนุญาตในการดำเนินการแทนผู้รับใบอนุญาตสำหรับการให้บริการระบบการพิสูจน์และยืนยันตัวตน
ทางดิจิทัล เช่น ตัวแทนในการเก็บรวบรวมข้อมูลผู้ใช้บริการ เป็นต้น ซึ่งอาจมี
การเชื่อมต่อระบบงานด้านเทคโนโลยีสารสนเทศกับผู้รับใบอนุญาตด้วย</t>
  </si>
  <si>
    <t>จำนวน transaction ต่อปี สำหรับบริการแลกเปลี่ยนข้อมูลเพื่อการพิสูจน์และยืนยันตัวตนทางดิจิทัล
ทั้งที่ทำรายการสำเร็จและไม่สำเร็จในรอบปีปฏิทินล่าสุด</t>
  </si>
  <si>
    <t>3. ระยะเวลารวมของการหยุดให้บริการชั่วคราวของระบบการให้บริการ Digital ID ที่มีผลกระทบต่อลูกค้าหรือผู้ใช้บริการและไม่ได้เป็น
การเตรียมการไว้ล่วงหน้า</t>
  </si>
  <si>
    <t>9. จำนวน transaction ต่อปี สำหรับบริการแลกเปลี่ยนข้อมูลเพื่อการพิสูจน์และยืนยันตัวตนทางดิจิทัลทั้งที่ทำรายการสำเร็จและไม่สำเร็จ
ในรอบปีปฏิทินล่าสุด [Ex.]</t>
  </si>
  <si>
    <r>
      <t xml:space="preserve">ระดับความเสี่ยงสูงที่สุด
</t>
    </r>
    <r>
      <rPr>
        <b/>
        <sz val="14"/>
        <rFont val="TH SarabunPSK"/>
        <family val="2"/>
      </rPr>
      <t>ของปัจจัย</t>
    </r>
  </si>
  <si>
    <t>รายละเอียดการควบคุมเอกสาร</t>
  </si>
  <si>
    <t>ชื่อเอกสาร</t>
  </si>
  <si>
    <t>ประวัติการปรับปรุงข้อมูล</t>
  </si>
  <si>
    <t>ลำดับ</t>
  </si>
  <si>
    <t>วันที่</t>
  </si>
  <si>
    <t>Version</t>
  </si>
  <si>
    <t>รายการ 
(หัวข้อ/ข้อกำหนด/ Sheet)</t>
  </si>
  <si>
    <t xml:space="preserve">ข้อมูลการเปลี่ยนแปลง </t>
  </si>
  <si>
    <t>28 ม.ค. 68</t>
  </si>
  <si>
    <t>v.01</t>
  </si>
  <si>
    <t>ร่างสำหรับรับฟังความคิดเห็น (First Draft)</t>
  </si>
  <si>
    <t>21 ก.พ. 68</t>
  </si>
  <si>
    <t>v.02</t>
  </si>
  <si>
    <t>Sheet name “1-Basic Info”</t>
  </si>
  <si>
    <t>Sheet name “2. RLA Result"</t>
  </si>
  <si>
    <t>เพิ่มรายการ Basic Info</t>
  </si>
  <si>
    <t>ปรับปรุงรูปแบบการแสดงผล</t>
  </si>
  <si>
    <t xml:space="preserve">
ผู้รับใบอนุญาตต้องประเมินตนเอง โดยอ้างอิงข้อมูลเกี่ยวกับประกอบธุรกิจบริการ Digital ID ในขณะประเมิน หรือในรอบปีปฏิทินก่อนการประเมิน โดยมีขั้นตอนดังนี้
1. ระบุประเภทใบอนุญาตที่ได้รับ ได้แก่ "Exchange" 
2. ตอบคำถามสำหรับประเมินความเสี่ยงตั้งต้น โดยระบุ "ผลการประเมิน" เป็น "ต่ำ" "ปานกลาง" หรือ "สูง" พร้อมทั้งระบุข้อมูลหรือคำชี้แจงประกอบผลการประเมิน เช่น จำนวนหรือปริมาณจริง 
โดยคำถามสำหรับประเมินความเสี่ยง มีจำนวนรวมทั้งสิ้น 9 ข้อ ภายใต้ปัจจัยเสี่ยง 3 ปัจจัย ดังนี้</t>
  </si>
  <si>
    <t>Sheet name 
“คำอธิบายประกอบการประเมิน"</t>
  </si>
  <si>
    <t>ปรับคำอธิบายประกอบการประเมินเพื่อระบุระดับความเสี่ยงของผู้ประกอบธุรกิจบริการ Digital ID (RLA : Risk Level Assessment) ให้สอดคล้องตามประเภทบริการ</t>
  </si>
  <si>
    <t>Sheet name “3. RLA Form"</t>
  </si>
  <si>
    <t>ปรับแบบประเมินให้มีข้อคำถามเฉพาะในส่วนที่เกี่ยวข้องตามประเภทบริการ</t>
  </si>
  <si>
    <t xml:space="preserve">1. จัดทำแบบประเมินความเสี่ยงประจำปีแยกเป็นรายบริการ สำหรับผู้ประกอบธุรกิจบริการแลกเปลี่ยนข้อมูลเพื่อการพิสูจน์ตัวตนและยืนยันตัวตนทางดิจิทัล
2. ปรับปรุงร่างเอกสารเพื่อให้มีความสมบูรณ์มากยิ่งขึ้น ดังนี้ </t>
  </si>
  <si>
    <t>27 ก.พ. 68</t>
  </si>
  <si>
    <t>v.1.0</t>
  </si>
  <si>
    <t>แบบประเมินความเสี่ยงประจำปีสำหรับผู้ประกอบธุรกิจบริการแลกเปลี่ยนข้อมูลเพื่อการพิสูจน์ตัวตนและยืนยันตัวตนทางดิจิทัล ตามประกาศ สพธอ. ที่ ธพส. 1/2568 เรื่อง หลักเกณฑ์และระยะเวลาการตรวจประเมินประจำปีและจัดทำรายงานผลการตรวจประเมินระบบการให้บริการสำหรับประกอบธุรกิจบริการเกี่ยวกับระบบการพิสูจน์และยืนยันตัวตนทางดิจิทั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</si>
</sst>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1"/>
      <color theme="1"/>
      <name val="Calibri"/>
      <family val="2"/>
      <scheme val="minor"/>
    </font>
    <font>
      <b/>
      <sz val="24"/>
      <color theme="0"/>
      <name val="TH SarabunPSK"/>
      <family val="2"/>
    </font>
    <font>
      <b/>
      <sz val="20"/>
      <color theme="0"/>
      <name val="TH SarabunPSK"/>
      <family val="2"/>
    </font>
    <font>
      <b/>
      <sz val="14"/>
      <color theme="1"/>
      <name val="TH SarabunPSK"/>
      <family val="2"/>
    </font>
    <font>
      <b/>
      <sz val="14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  <font>
      <sz val="16"/>
      <color theme="1"/>
      <name val="TH SarabunPSK"/>
      <family val="2"/>
    </font>
    <font>
      <sz val="11"/>
      <color theme="1"/>
      <name val="TH SarabunPSK"/>
      <family val="2"/>
    </font>
    <font>
      <b/>
      <sz val="10"/>
      <color rgb="FFFFFFFF"/>
      <name val="Kanit"/>
    </font>
    <font>
      <sz val="10"/>
      <color rgb="FF000000"/>
      <name val="Kanit"/>
    </font>
    <font>
      <b/>
      <u/>
      <sz val="16"/>
      <color theme="1"/>
      <name val="TH SarabunPSK"/>
      <family val="2"/>
    </font>
    <font>
      <b/>
      <sz val="14"/>
      <color theme="5"/>
      <name val="TH SarabunPSK"/>
      <family val="2"/>
    </font>
    <font>
      <b/>
      <sz val="14"/>
      <color theme="9"/>
      <name val="TH SarabunPSK"/>
      <family val="2"/>
    </font>
    <font>
      <b/>
      <sz val="14"/>
      <color theme="8"/>
      <name val="TH SarabunPSK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0"/>
      <name val="TH Sarabun New"/>
      <family val="2"/>
    </font>
    <font>
      <b/>
      <sz val="14"/>
      <color theme="0"/>
      <name val="Calibri"/>
      <family val="2"/>
      <scheme val="minor"/>
    </font>
    <font>
      <b/>
      <sz val="20"/>
      <color theme="0"/>
      <name val="TH Sarabun New"/>
      <family val="2"/>
    </font>
    <font>
      <b/>
      <sz val="20"/>
      <color theme="1"/>
      <name val="TH Sarabun New"/>
      <family val="2"/>
    </font>
    <font>
      <i/>
      <sz val="14"/>
      <color theme="0" tint="-0.499984740745262"/>
      <name val="TH SarabunPSK"/>
      <family val="2"/>
    </font>
    <font>
      <sz val="10"/>
      <color theme="0" tint="-0.499984740745262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i/>
      <sz val="14"/>
      <name val="TH SarabunPSK"/>
      <family val="2"/>
    </font>
    <font>
      <u/>
      <sz val="16"/>
      <color theme="10"/>
      <name val="TH Sarabun New"/>
      <family val="2"/>
    </font>
    <font>
      <sz val="11"/>
      <name val="TH SarabunPSK"/>
      <family val="2"/>
    </font>
    <font>
      <sz val="11"/>
      <color theme="1"/>
      <name val="Calibri"/>
      <family val="2"/>
      <scheme val="minor"/>
    </font>
    <font>
      <b/>
      <sz val="26"/>
      <name val="TH Sarabun New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0"/>
      <color theme="1"/>
      <name val="Kanit"/>
    </font>
    <font>
      <sz val="10"/>
      <color theme="1"/>
      <name val="Kanit"/>
    </font>
    <font>
      <b/>
      <sz val="10"/>
      <name val="Kanit"/>
    </font>
  </fonts>
  <fills count="2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rgb="FF00B05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0000"/>
      </patternFill>
    </fill>
    <fill>
      <patternFill patternType="solid">
        <fgColor rgb="FF5B9BD5"/>
        <bgColor indexed="64"/>
      </patternFill>
    </fill>
    <fill>
      <patternFill patternType="solid">
        <fgColor rgb="FFD2DEE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BF1E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8D7CD"/>
        <bgColor indexed="64"/>
      </patternFill>
    </fill>
    <fill>
      <patternFill patternType="solid">
        <fgColor rgb="FFFCECE8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49992370372631"/>
        <bgColor indexed="64"/>
      </patternFill>
    </fill>
  </fills>
  <borders count="4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18" fillId="0" borderId="0" applyNumberFormat="0" applyFill="0" applyBorder="0" applyAlignment="0" applyProtection="0"/>
    <xf numFmtId="0" fontId="16" fillId="0" borderId="0"/>
    <xf numFmtId="0" fontId="31" fillId="0" borderId="0"/>
    <xf numFmtId="0" fontId="16" fillId="0" borderId="0"/>
  </cellStyleXfs>
  <cellXfs count="193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3" fillId="6" borderId="4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4" xfId="0" quotePrefix="1" applyFont="1" applyBorder="1" applyAlignment="1">
      <alignment horizontal="center" vertical="top" wrapText="1"/>
    </xf>
    <xf numFmtId="3" fontId="0" fillId="0" borderId="0" xfId="0" applyNumberFormat="1"/>
    <xf numFmtId="3" fontId="6" fillId="0" borderId="4" xfId="0" applyNumberFormat="1" applyFont="1" applyBorder="1" applyAlignment="1">
      <alignment horizontal="center" vertical="top" wrapText="1"/>
    </xf>
    <xf numFmtId="0" fontId="7" fillId="8" borderId="2" xfId="0" applyFont="1" applyFill="1" applyBorder="1" applyAlignment="1">
      <alignment vertical="top" wrapText="1"/>
    </xf>
    <xf numFmtId="3" fontId="7" fillId="8" borderId="4" xfId="0" applyNumberFormat="1" applyFont="1" applyFill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horizontal="center" vertical="top" wrapText="1"/>
    </xf>
    <xf numFmtId="0" fontId="6" fillId="0" borderId="3" xfId="0" applyFont="1" applyBorder="1" applyAlignment="1">
      <alignment vertical="top" wrapText="1"/>
    </xf>
    <xf numFmtId="3" fontId="6" fillId="0" borderId="3" xfId="0" applyNumberFormat="1" applyFont="1" applyBorder="1" applyAlignment="1">
      <alignment vertical="top" wrapText="1"/>
    </xf>
    <xf numFmtId="0" fontId="8" fillId="0" borderId="0" xfId="0" applyFont="1"/>
    <xf numFmtId="0" fontId="8" fillId="2" borderId="0" xfId="0" applyFont="1" applyFill="1"/>
    <xf numFmtId="0" fontId="5" fillId="2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3" fillId="9" borderId="0" xfId="0" applyFont="1" applyFill="1" applyAlignment="1">
      <alignment horizontal="center" vertical="center"/>
    </xf>
    <xf numFmtId="0" fontId="3" fillId="9" borderId="0" xfId="0" applyFont="1" applyFill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10" borderId="6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0" borderId="9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top" wrapText="1"/>
    </xf>
    <xf numFmtId="3" fontId="7" fillId="8" borderId="2" xfId="0" applyNumberFormat="1" applyFont="1" applyFill="1" applyBorder="1" applyAlignment="1">
      <alignment vertical="top" wrapText="1"/>
    </xf>
    <xf numFmtId="3" fontId="7" fillId="8" borderId="13" xfId="0" applyNumberFormat="1" applyFont="1" applyFill="1" applyBorder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14" borderId="24" xfId="0" applyFont="1" applyFill="1" applyBorder="1" applyAlignment="1">
      <alignment horizontal="left" vertical="center" wrapText="1" readingOrder="1"/>
    </xf>
    <xf numFmtId="0" fontId="11" fillId="15" borderId="25" xfId="0" applyFont="1" applyFill="1" applyBorder="1" applyAlignment="1">
      <alignment horizontal="left" vertical="center" wrapText="1" readingOrder="1"/>
    </xf>
    <xf numFmtId="0" fontId="11" fillId="16" borderId="26" xfId="0" applyFont="1" applyFill="1" applyBorder="1" applyAlignment="1">
      <alignment horizontal="left" vertical="center" wrapText="1" readingOrder="1"/>
    </xf>
    <xf numFmtId="0" fontId="11" fillId="15" borderId="26" xfId="0" applyFont="1" applyFill="1" applyBorder="1" applyAlignment="1">
      <alignment horizontal="left" vertical="center" wrapText="1" readingOrder="1"/>
    </xf>
    <xf numFmtId="0" fontId="10" fillId="17" borderId="24" xfId="0" applyFont="1" applyFill="1" applyBorder="1" applyAlignment="1">
      <alignment horizontal="left" vertical="center" wrapText="1" readingOrder="1"/>
    </xf>
    <xf numFmtId="0" fontId="10" fillId="19" borderId="24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center" wrapText="1" readingOrder="1"/>
    </xf>
    <xf numFmtId="0" fontId="11" fillId="21" borderId="26" xfId="0" applyFont="1" applyFill="1" applyBorder="1" applyAlignment="1">
      <alignment horizontal="left" vertical="center" wrapText="1" readingOrder="1"/>
    </xf>
    <xf numFmtId="0" fontId="11" fillId="20" borderId="26" xfId="0" applyFont="1" applyFill="1" applyBorder="1" applyAlignment="1">
      <alignment horizontal="left" vertical="center" wrapText="1" readingOrder="1"/>
    </xf>
    <xf numFmtId="0" fontId="11" fillId="20" borderId="25" xfId="0" applyFont="1" applyFill="1" applyBorder="1" applyAlignment="1">
      <alignment horizontal="left" vertical="top" wrapText="1" readingOrder="1"/>
    </xf>
    <xf numFmtId="0" fontId="11" fillId="21" borderId="26" xfId="0" applyFont="1" applyFill="1" applyBorder="1" applyAlignment="1">
      <alignment horizontal="left" vertical="top" wrapText="1" readingOrder="1"/>
    </xf>
    <xf numFmtId="0" fontId="11" fillId="20" borderId="26" xfId="0" applyFont="1" applyFill="1" applyBorder="1" applyAlignment="1">
      <alignment horizontal="left" vertical="top" wrapText="1" readingOrder="1"/>
    </xf>
    <xf numFmtId="0" fontId="11" fillId="15" borderId="25" xfId="0" applyFont="1" applyFill="1" applyBorder="1" applyAlignment="1">
      <alignment horizontal="left" vertical="top" wrapText="1" readingOrder="1"/>
    </xf>
    <xf numFmtId="0" fontId="11" fillId="16" borderId="26" xfId="0" applyFont="1" applyFill="1" applyBorder="1" applyAlignment="1">
      <alignment horizontal="left" vertical="top" wrapText="1" readingOrder="1"/>
    </xf>
    <xf numFmtId="0" fontId="11" fillId="15" borderId="26" xfId="0" applyFont="1" applyFill="1" applyBorder="1" applyAlignment="1">
      <alignment horizontal="left" vertical="top" wrapText="1" readingOrder="1"/>
    </xf>
    <xf numFmtId="0" fontId="13" fillId="0" borderId="2" xfId="0" applyFont="1" applyBorder="1" applyAlignment="1">
      <alignment horizontal="center" vertical="top" wrapText="1"/>
    </xf>
    <xf numFmtId="3" fontId="14" fillId="0" borderId="2" xfId="0" applyNumberFormat="1" applyFont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top" wrapText="1"/>
    </xf>
    <xf numFmtId="3" fontId="15" fillId="0" borderId="3" xfId="0" applyNumberFormat="1" applyFont="1" applyBorder="1" applyAlignment="1">
      <alignment horizontal="center" vertical="top" wrapText="1"/>
    </xf>
    <xf numFmtId="0" fontId="16" fillId="0" borderId="0" xfId="2"/>
    <xf numFmtId="0" fontId="19" fillId="0" borderId="0" xfId="2" applyFont="1"/>
    <xf numFmtId="0" fontId="20" fillId="2" borderId="0" xfId="2" applyFont="1" applyFill="1" applyAlignment="1">
      <alignment horizontal="left" vertical="top"/>
    </xf>
    <xf numFmtId="0" fontId="17" fillId="2" borderId="0" xfId="2" applyFont="1" applyFill="1"/>
    <xf numFmtId="0" fontId="21" fillId="2" borderId="0" xfId="2" applyFont="1" applyFill="1"/>
    <xf numFmtId="0" fontId="22" fillId="2" borderId="0" xfId="2" applyFont="1" applyFill="1" applyAlignment="1">
      <alignment horizontal="left"/>
    </xf>
    <xf numFmtId="0" fontId="16" fillId="23" borderId="0" xfId="2" applyFill="1"/>
    <xf numFmtId="0" fontId="16" fillId="0" borderId="28" xfId="2" applyBorder="1"/>
    <xf numFmtId="0" fontId="16" fillId="0" borderId="29" xfId="2" applyBorder="1"/>
    <xf numFmtId="0" fontId="5" fillId="0" borderId="0" xfId="2" applyFont="1" applyAlignment="1">
      <alignment vertical="top"/>
    </xf>
    <xf numFmtId="0" fontId="9" fillId="0" borderId="0" xfId="2" applyFont="1"/>
    <xf numFmtId="0" fontId="16" fillId="0" borderId="32" xfId="2" applyBorder="1"/>
    <xf numFmtId="0" fontId="9" fillId="0" borderId="33" xfId="2" applyFont="1" applyBorder="1"/>
    <xf numFmtId="0" fontId="16" fillId="0" borderId="34" xfId="2" applyBorder="1"/>
    <xf numFmtId="0" fontId="5" fillId="0" borderId="0" xfId="2" applyFont="1"/>
    <xf numFmtId="0" fontId="8" fillId="0" borderId="0" xfId="2" applyFont="1"/>
    <xf numFmtId="49" fontId="8" fillId="0" borderId="0" xfId="2" applyNumberFormat="1" applyFont="1" applyAlignment="1">
      <alignment horizontal="right"/>
    </xf>
    <xf numFmtId="0" fontId="5" fillId="22" borderId="3" xfId="2" applyFont="1" applyFill="1" applyBorder="1" applyAlignment="1" applyProtection="1">
      <alignment horizontal="center" vertical="center"/>
      <protection locked="0"/>
    </xf>
    <xf numFmtId="0" fontId="0" fillId="0" borderId="0" xfId="2" applyFont="1"/>
    <xf numFmtId="0" fontId="25" fillId="0" borderId="0" xfId="2" applyFont="1" applyAlignment="1">
      <alignment vertical="center" wrapText="1"/>
    </xf>
    <xf numFmtId="0" fontId="24" fillId="0" borderId="0" xfId="2" applyFont="1" applyAlignment="1">
      <alignment horizontal="left" vertical="center" wrapText="1"/>
    </xf>
    <xf numFmtId="0" fontId="26" fillId="0" borderId="0" xfId="2" applyFont="1" applyAlignment="1">
      <alignment vertical="top"/>
    </xf>
    <xf numFmtId="0" fontId="27" fillId="0" borderId="0" xfId="2" applyFont="1" applyAlignment="1">
      <alignment vertical="top"/>
    </xf>
    <xf numFmtId="0" fontId="5" fillId="0" borderId="0" xfId="2" applyFont="1" applyAlignment="1">
      <alignment vertical="center"/>
    </xf>
    <xf numFmtId="0" fontId="8" fillId="0" borderId="0" xfId="2" applyFont="1" applyAlignment="1">
      <alignment horizontal="right"/>
    </xf>
    <xf numFmtId="0" fontId="8" fillId="22" borderId="3" xfId="2" applyFont="1" applyFill="1" applyBorder="1" applyProtection="1">
      <protection locked="0"/>
    </xf>
    <xf numFmtId="0" fontId="8" fillId="0" borderId="0" xfId="2" applyFont="1" applyAlignment="1">
      <alignment horizontal="center"/>
    </xf>
    <xf numFmtId="0" fontId="28" fillId="0" borderId="33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0" fontId="8" fillId="0" borderId="33" xfId="2" applyFont="1" applyBorder="1" applyAlignment="1">
      <alignment horizontal="right" vertical="top"/>
    </xf>
    <xf numFmtId="0" fontId="29" fillId="0" borderId="33" xfId="1" quotePrefix="1" applyFont="1" applyFill="1" applyBorder="1" applyAlignment="1" applyProtection="1">
      <alignment horizontal="left" vertical="center"/>
    </xf>
    <xf numFmtId="0" fontId="28" fillId="0" borderId="0" xfId="2" applyFont="1" applyAlignment="1">
      <alignment horizontal="left" vertical="top" wrapText="1"/>
    </xf>
    <xf numFmtId="0" fontId="7" fillId="0" borderId="0" xfId="2" applyFont="1" applyAlignment="1">
      <alignment horizontal="left" vertical="top" wrapText="1"/>
    </xf>
    <xf numFmtId="0" fontId="8" fillId="0" borderId="0" xfId="2" applyFont="1" applyAlignment="1">
      <alignment horizontal="right" vertical="top"/>
    </xf>
    <xf numFmtId="0" fontId="29" fillId="0" borderId="0" xfId="1" quotePrefix="1" applyFont="1" applyFill="1" applyBorder="1" applyAlignment="1" applyProtection="1">
      <alignment horizontal="left" vertical="center"/>
    </xf>
    <xf numFmtId="0" fontId="27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26" fillId="0" borderId="0" xfId="2" applyFont="1"/>
    <xf numFmtId="0" fontId="30" fillId="0" borderId="0" xfId="2" applyFont="1"/>
    <xf numFmtId="0" fontId="8" fillId="22" borderId="3" xfId="2" applyFont="1" applyFill="1" applyBorder="1" applyAlignment="1" applyProtection="1">
      <alignment horizontal="left" vertical="top"/>
      <protection locked="0"/>
    </xf>
    <xf numFmtId="0" fontId="3" fillId="0" borderId="0" xfId="2" applyFont="1"/>
    <xf numFmtId="0" fontId="9" fillId="0" borderId="8" xfId="2" applyFont="1" applyBorder="1"/>
    <xf numFmtId="14" fontId="8" fillId="0" borderId="0" xfId="2" applyNumberFormat="1" applyFont="1" applyAlignment="1">
      <alignment horizontal="left"/>
    </xf>
    <xf numFmtId="14" fontId="8" fillId="0" borderId="0" xfId="2" applyNumberFormat="1" applyFont="1" applyAlignment="1">
      <alignment horizontal="left" vertical="top"/>
    </xf>
    <xf numFmtId="14" fontId="24" fillId="0" borderId="0" xfId="2" applyNumberFormat="1" applyFont="1" applyAlignment="1">
      <alignment horizontal="left" vertical="top"/>
    </xf>
    <xf numFmtId="0" fontId="16" fillId="0" borderId="33" xfId="2" applyBorder="1"/>
    <xf numFmtId="0" fontId="31" fillId="0" borderId="0" xfId="3"/>
    <xf numFmtId="14" fontId="27" fillId="22" borderId="3" xfId="2" applyNumberFormat="1" applyFont="1" applyFill="1" applyBorder="1" applyAlignment="1" applyProtection="1">
      <alignment horizontal="center"/>
      <protection locked="0"/>
    </xf>
    <xf numFmtId="14" fontId="8" fillId="0" borderId="29" xfId="2" applyNumberFormat="1" applyFont="1" applyBorder="1" applyAlignment="1">
      <alignment horizontal="left"/>
    </xf>
    <xf numFmtId="0" fontId="0" fillId="0" borderId="34" xfId="2" applyFont="1" applyBorder="1"/>
    <xf numFmtId="0" fontId="0" fillId="0" borderId="29" xfId="2" applyFont="1" applyBorder="1"/>
    <xf numFmtId="0" fontId="0" fillId="0" borderId="36" xfId="2" applyFont="1" applyBorder="1"/>
    <xf numFmtId="0" fontId="0" fillId="23" borderId="0" xfId="2" applyFont="1" applyFill="1"/>
    <xf numFmtId="0" fontId="0" fillId="0" borderId="28" xfId="2" applyFont="1" applyBorder="1"/>
    <xf numFmtId="0" fontId="0" fillId="0" borderId="35" xfId="2" applyFont="1" applyBorder="1"/>
    <xf numFmtId="14" fontId="27" fillId="0" borderId="0" xfId="2" applyNumberFormat="1" applyFont="1" applyProtection="1">
      <protection locked="0"/>
    </xf>
    <xf numFmtId="0" fontId="5" fillId="0" borderId="0" xfId="2" applyFont="1" applyAlignment="1">
      <alignment horizontal="center" vertical="center"/>
    </xf>
    <xf numFmtId="0" fontId="6" fillId="0" borderId="0" xfId="0" applyFont="1"/>
    <xf numFmtId="0" fontId="34" fillId="24" borderId="3" xfId="0" applyFont="1" applyFill="1" applyBorder="1" applyAlignment="1">
      <alignment horizontal="center" vertical="center"/>
    </xf>
    <xf numFmtId="0" fontId="35" fillId="0" borderId="0" xfId="2" applyFont="1" applyAlignment="1">
      <alignment horizontal="center"/>
    </xf>
    <xf numFmtId="0" fontId="5" fillId="2" borderId="3" xfId="0" applyFont="1" applyFill="1" applyBorder="1" applyAlignment="1">
      <alignment horizontal="center" vertical="top"/>
    </xf>
    <xf numFmtId="0" fontId="3" fillId="9" borderId="3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 wrapText="1"/>
    </xf>
    <xf numFmtId="0" fontId="11" fillId="18" borderId="26" xfId="0" applyFont="1" applyFill="1" applyBorder="1" applyAlignment="1">
      <alignment horizontal="left" vertical="top" wrapText="1" readingOrder="1"/>
    </xf>
    <xf numFmtId="0" fontId="0" fillId="0" borderId="0" xfId="0" applyAlignment="1">
      <alignment horizontal="left" vertical="top" wrapText="1" readingOrder="1"/>
    </xf>
    <xf numFmtId="0" fontId="38" fillId="0" borderId="0" xfId="0" applyFont="1"/>
    <xf numFmtId="0" fontId="39" fillId="0" borderId="0" xfId="0" applyFont="1"/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9" fillId="0" borderId="3" xfId="0" applyFont="1" applyBorder="1" applyAlignment="1">
      <alignment horizontal="center" vertical="top"/>
    </xf>
    <xf numFmtId="0" fontId="39" fillId="0" borderId="3" xfId="0" applyFont="1" applyBorder="1" applyAlignment="1">
      <alignment vertical="top" wrapText="1"/>
    </xf>
    <xf numFmtId="0" fontId="39" fillId="0" borderId="3" xfId="0" applyFont="1" applyBorder="1" applyAlignment="1">
      <alignment horizontal="left" vertical="top" wrapText="1"/>
    </xf>
    <xf numFmtId="0" fontId="7" fillId="0" borderId="21" xfId="0" applyFont="1" applyBorder="1" applyAlignment="1" applyProtection="1">
      <alignment vertical="top"/>
      <protection locked="0"/>
    </xf>
    <xf numFmtId="0" fontId="7" fillId="0" borderId="17" xfId="0" applyFont="1" applyBorder="1" applyAlignment="1" applyProtection="1">
      <alignment vertical="top"/>
      <protection locked="0"/>
    </xf>
    <xf numFmtId="0" fontId="7" fillId="0" borderId="19" xfId="0" applyFont="1" applyBorder="1" applyAlignment="1" applyProtection="1">
      <alignment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24" fillId="0" borderId="0" xfId="2" applyFont="1" applyAlignment="1">
      <alignment horizontal="left" wrapText="1"/>
    </xf>
    <xf numFmtId="0" fontId="32" fillId="0" borderId="0" xfId="2" applyFont="1" applyAlignment="1">
      <alignment horizontal="left" vertical="center" wrapText="1"/>
    </xf>
    <xf numFmtId="0" fontId="23" fillId="0" borderId="37" xfId="2" applyFont="1" applyBorder="1" applyAlignment="1">
      <alignment horizontal="center"/>
    </xf>
    <xf numFmtId="0" fontId="23" fillId="0" borderId="38" xfId="2" applyFont="1" applyBorder="1" applyAlignment="1">
      <alignment horizontal="center"/>
    </xf>
    <xf numFmtId="0" fontId="23" fillId="0" borderId="39" xfId="2" applyFont="1" applyBorder="1" applyAlignment="1">
      <alignment horizontal="center"/>
    </xf>
    <xf numFmtId="0" fontId="8" fillId="22" borderId="27" xfId="2" applyFont="1" applyFill="1" applyBorder="1" applyAlignment="1" applyProtection="1">
      <alignment horizontal="left" vertical="top"/>
      <protection locked="0"/>
    </xf>
    <xf numFmtId="0" fontId="8" fillId="22" borderId="30" xfId="2" applyFont="1" applyFill="1" applyBorder="1" applyAlignment="1" applyProtection="1">
      <alignment horizontal="left" vertical="top"/>
      <protection locked="0"/>
    </xf>
    <xf numFmtId="0" fontId="8" fillId="22" borderId="31" xfId="2" applyFont="1" applyFill="1" applyBorder="1" applyAlignment="1" applyProtection="1">
      <alignment horizontal="left" vertical="top"/>
      <protection locked="0"/>
    </xf>
    <xf numFmtId="0" fontId="24" fillId="0" borderId="10" xfId="2" applyFont="1" applyBorder="1" applyAlignment="1">
      <alignment horizontal="center" vertical="center" wrapText="1"/>
    </xf>
    <xf numFmtId="0" fontId="24" fillId="0" borderId="0" xfId="2" applyFont="1" applyAlignment="1">
      <alignment horizontal="center" vertical="center" wrapText="1"/>
    </xf>
    <xf numFmtId="0" fontId="8" fillId="22" borderId="27" xfId="2" applyFont="1" applyFill="1" applyBorder="1" applyAlignment="1" applyProtection="1">
      <alignment horizontal="center" vertical="top"/>
      <protection locked="0"/>
    </xf>
    <xf numFmtId="0" fontId="8" fillId="22" borderId="30" xfId="2" applyFont="1" applyFill="1" applyBorder="1" applyAlignment="1" applyProtection="1">
      <alignment horizontal="center" vertical="top"/>
      <protection locked="0"/>
    </xf>
    <xf numFmtId="0" fontId="8" fillId="22" borderId="31" xfId="2" applyFont="1" applyFill="1" applyBorder="1" applyAlignment="1" applyProtection="1">
      <alignment horizontal="center" vertical="top"/>
      <protection locked="0"/>
    </xf>
    <xf numFmtId="0" fontId="36" fillId="22" borderId="27" xfId="2" applyFont="1" applyFill="1" applyBorder="1" applyAlignment="1" applyProtection="1">
      <alignment horizontal="center"/>
      <protection locked="0"/>
    </xf>
    <xf numFmtId="0" fontId="36" fillId="22" borderId="31" xfId="2" applyFont="1" applyFill="1" applyBorder="1" applyAlignment="1" applyProtection="1">
      <alignment horizontal="center"/>
      <protection locked="0"/>
    </xf>
    <xf numFmtId="0" fontId="8" fillId="22" borderId="27" xfId="2" applyFont="1" applyFill="1" applyBorder="1" applyAlignment="1" applyProtection="1">
      <alignment horizontal="center"/>
      <protection locked="0"/>
    </xf>
    <xf numFmtId="0" fontId="8" fillId="22" borderId="31" xfId="2" applyFont="1" applyFill="1" applyBorder="1" applyAlignment="1" applyProtection="1">
      <alignment horizontal="center"/>
      <protection locked="0"/>
    </xf>
    <xf numFmtId="0" fontId="33" fillId="25" borderId="11" xfId="0" applyFont="1" applyFill="1" applyBorder="1" applyAlignment="1">
      <alignment horizontal="left" vertical="center"/>
    </xf>
    <xf numFmtId="0" fontId="33" fillId="25" borderId="0" xfId="0" applyFont="1" applyFill="1" applyAlignment="1">
      <alignment horizontal="left" vertical="center"/>
    </xf>
    <xf numFmtId="0" fontId="37" fillId="0" borderId="27" xfId="0" applyFont="1" applyBorder="1" applyAlignment="1">
      <alignment horizontal="center" vertical="center" wrapText="1"/>
    </xf>
    <xf numFmtId="0" fontId="37" fillId="0" borderId="30" xfId="0" applyFont="1" applyBorder="1" applyAlignment="1">
      <alignment horizontal="center" vertical="center" wrapText="1"/>
    </xf>
    <xf numFmtId="0" fontId="37" fillId="0" borderId="31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 indent="1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top" wrapText="1" indent="1"/>
    </xf>
    <xf numFmtId="0" fontId="30" fillId="0" borderId="0" xfId="0" applyFont="1" applyAlignment="1">
      <alignment horizontal="left" vertical="top" wrapText="1" indent="1"/>
    </xf>
    <xf numFmtId="0" fontId="8" fillId="0" borderId="0" xfId="0" applyFont="1" applyAlignment="1">
      <alignment horizontal="left" vertical="top" wrapText="1" inden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39" fillId="0" borderId="27" xfId="0" applyFont="1" applyBorder="1" applyAlignment="1">
      <alignment horizontal="left" vertical="top"/>
    </xf>
    <xf numFmtId="0" fontId="39" fillId="0" borderId="31" xfId="0" applyFont="1" applyBorder="1" applyAlignment="1">
      <alignment horizontal="left" vertical="top"/>
    </xf>
    <xf numFmtId="0" fontId="39" fillId="0" borderId="6" xfId="0" applyFont="1" applyBorder="1" applyAlignment="1">
      <alignment horizontal="center" vertical="top"/>
    </xf>
    <xf numFmtId="0" fontId="39" fillId="0" borderId="9" xfId="0" applyFont="1" applyBorder="1" applyAlignment="1">
      <alignment horizontal="center" vertical="top"/>
    </xf>
    <xf numFmtId="0" fontId="39" fillId="0" borderId="7" xfId="0" applyFont="1" applyBorder="1" applyAlignment="1">
      <alignment horizontal="center" vertical="top"/>
    </xf>
    <xf numFmtId="0" fontId="39" fillId="0" borderId="27" xfId="0" applyFont="1" applyBorder="1" applyAlignment="1">
      <alignment horizontal="left" vertical="top" wrapText="1"/>
    </xf>
    <xf numFmtId="0" fontId="38" fillId="26" borderId="0" xfId="0" applyFont="1" applyFill="1" applyAlignment="1">
      <alignment horizontal="center"/>
    </xf>
    <xf numFmtId="0" fontId="38" fillId="0" borderId="33" xfId="0" applyFont="1" applyBorder="1" applyAlignment="1">
      <alignment horizontal="center"/>
    </xf>
    <xf numFmtId="0" fontId="38" fillId="26" borderId="3" xfId="0" applyFont="1" applyFill="1" applyBorder="1" applyAlignment="1">
      <alignment horizontal="center" vertical="center"/>
    </xf>
    <xf numFmtId="0" fontId="38" fillId="26" borderId="6" xfId="0" applyFont="1" applyFill="1" applyBorder="1" applyAlignment="1">
      <alignment horizontal="center" vertical="center"/>
    </xf>
    <xf numFmtId="0" fontId="38" fillId="26" borderId="7" xfId="0" applyFont="1" applyFill="1" applyBorder="1" applyAlignment="1">
      <alignment horizontal="center" vertical="center"/>
    </xf>
    <xf numFmtId="0" fontId="40" fillId="26" borderId="3" xfId="0" applyFont="1" applyFill="1" applyBorder="1" applyAlignment="1">
      <alignment horizontal="center" vertical="center" wrapText="1"/>
    </xf>
    <xf numFmtId="0" fontId="40" fillId="26" borderId="3" xfId="0" applyFont="1" applyFill="1" applyBorder="1" applyAlignment="1">
      <alignment horizontal="center" vertical="center"/>
    </xf>
    <xf numFmtId="0" fontId="39" fillId="0" borderId="31" xfId="0" applyFont="1" applyBorder="1" applyAlignment="1">
      <alignment horizontal="left" vertical="top" wrapText="1"/>
    </xf>
  </cellXfs>
  <cellStyles count="5">
    <cellStyle name="Hyperlink" xfId="1" builtinId="8"/>
    <cellStyle name="Normal" xfId="0" builtinId="0"/>
    <cellStyle name="Normal 2" xfId="3" xr:uid="{49A38A74-E2F8-447B-A5AC-1FF2936D365B}"/>
    <cellStyle name="Normal 2 2" xfId="4" xr:uid="{0A718383-C89F-4A7B-A11F-DAF142783269}"/>
    <cellStyle name="Normal 3" xfId="2" xr:uid="{CD0DBA5F-B4C8-4BEB-9D0A-783985D73956}"/>
  </cellStyles>
  <dxfs count="13"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7C80"/>
        </patternFill>
      </fill>
    </dxf>
  </dxfs>
  <tableStyles count="0" defaultTableStyle="TableStyleMedium2" defaultPivotStyle="PivotStyleLight16"/>
  <colors>
    <mruColors>
      <color rgb="FFFFFFCC"/>
      <color rgb="FFFF00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57097</xdr:colOff>
      <xdr:row>1</xdr:row>
      <xdr:rowOff>74183</xdr:rowOff>
    </xdr:from>
    <xdr:to>
      <xdr:col>4</xdr:col>
      <xdr:colOff>459894</xdr:colOff>
      <xdr:row>2</xdr:row>
      <xdr:rowOff>245633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73501A-888C-4EA0-BD6A-5FAA90E4F0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897" y="207533"/>
          <a:ext cx="1882347" cy="520700"/>
        </a:xfrm>
        <a:prstGeom prst="rect">
          <a:avLst/>
        </a:prstGeom>
      </xdr:spPr>
    </xdr:pic>
    <xdr:clientData/>
  </xdr:twoCellAnchor>
  <xdr:twoCellAnchor>
    <xdr:from>
      <xdr:col>11</xdr:col>
      <xdr:colOff>326570</xdr:colOff>
      <xdr:row>0</xdr:row>
      <xdr:rowOff>117023</xdr:rowOff>
    </xdr:from>
    <xdr:to>
      <xdr:col>14</xdr:col>
      <xdr:colOff>3627</xdr:colOff>
      <xdr:row>2</xdr:row>
      <xdr:rowOff>45358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11CE501-9B74-4446-8C9A-58E3D8B20A2E}"/>
            </a:ext>
          </a:extLst>
        </xdr:cNvPr>
        <xdr:cNvSpPr txBox="1"/>
      </xdr:nvSpPr>
      <xdr:spPr>
        <a:xfrm>
          <a:off x="11451770" y="117023"/>
          <a:ext cx="2605314" cy="407306"/>
        </a:xfrm>
        <a:prstGeom prst="rect">
          <a:avLst/>
        </a:prstGeom>
        <a:solidFill>
          <a:schemeClr val="accent1">
            <a:lumMod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0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Version 1.0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365241</xdr:colOff>
      <xdr:row>1</xdr:row>
      <xdr:rowOff>111463</xdr:rowOff>
    </xdr:from>
    <xdr:to>
      <xdr:col>2</xdr:col>
      <xdr:colOff>347382</xdr:colOff>
      <xdr:row>17</xdr:row>
      <xdr:rowOff>90316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BA9E76-5DD6-C219-78CF-15F5DFD2F0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241" y="503669"/>
          <a:ext cx="7221141" cy="3026853"/>
        </a:xfrm>
        <a:prstGeom prst="rect">
          <a:avLst/>
        </a:prstGeom>
      </xdr:spPr>
    </xdr:pic>
    <xdr:clientData/>
  </xdr:twoCellAnchor>
  <xdr:twoCellAnchor editAs="oneCell">
    <xdr:from>
      <xdr:col>0</xdr:col>
      <xdr:colOff>569492</xdr:colOff>
      <xdr:row>54</xdr:row>
      <xdr:rowOff>18366</xdr:rowOff>
    </xdr:from>
    <xdr:to>
      <xdr:col>2</xdr:col>
      <xdr:colOff>982813</xdr:colOff>
      <xdr:row>60</xdr:row>
      <xdr:rowOff>146544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C54C05F-5739-8E1D-2AA1-509FBB9561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9492" y="11789025"/>
          <a:ext cx="7854027" cy="1257731"/>
        </a:xfrm>
        <a:prstGeom prst="rect">
          <a:avLst/>
        </a:prstGeom>
      </xdr:spPr>
    </xdr:pic>
    <xdr:clientData/>
  </xdr:twoCellAnchor>
  <xdr:twoCellAnchor editAs="oneCell">
    <xdr:from>
      <xdr:col>0</xdr:col>
      <xdr:colOff>60325</xdr:colOff>
      <xdr:row>71</xdr:row>
      <xdr:rowOff>85564</xdr:rowOff>
    </xdr:from>
    <xdr:to>
      <xdr:col>5</xdr:col>
      <xdr:colOff>241300</xdr:colOff>
      <xdr:row>86</xdr:row>
      <xdr:rowOff>61266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DB7C076D-8EB9-FBE6-4EB3-05926E486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325" y="15056623"/>
          <a:ext cx="10526246" cy="2799584"/>
        </a:xfrm>
        <a:prstGeom prst="rect">
          <a:avLst/>
        </a:prstGeom>
      </xdr:spPr>
    </xdr:pic>
    <xdr:clientData/>
  </xdr:twoCellAnchor>
  <xdr:twoCellAnchor editAs="oneCell">
    <xdr:from>
      <xdr:col>0</xdr:col>
      <xdr:colOff>8965</xdr:colOff>
      <xdr:row>89</xdr:row>
      <xdr:rowOff>158382</xdr:rowOff>
    </xdr:from>
    <xdr:to>
      <xdr:col>4</xdr:col>
      <xdr:colOff>12525</xdr:colOff>
      <xdr:row>112</xdr:row>
      <xdr:rowOff>41760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160F746-0F43-5575-C41D-6668A5188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65" y="18518100"/>
          <a:ext cx="9739231" cy="42133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03AC2-3234-485A-86E2-24D93C3C9AF1}">
  <dimension ref="A1:P45"/>
  <sheetViews>
    <sheetView showGridLines="0" tabSelected="1" zoomScale="70" zoomScaleNormal="70" workbookViewId="0"/>
  </sheetViews>
  <sheetFormatPr defaultColWidth="8.88671875" defaultRowHeight="21.6" customHeight="1" x14ac:dyDescent="0.3"/>
  <cols>
    <col min="1" max="1" width="2.5546875" style="56" customWidth="1"/>
    <col min="2" max="2" width="9.109375" style="56" customWidth="1"/>
    <col min="3" max="3" width="7.88671875" style="56" customWidth="1"/>
    <col min="4" max="4" width="4.109375" style="56" customWidth="1"/>
    <col min="5" max="5" width="14.88671875" style="56" customWidth="1"/>
    <col min="6" max="6" width="36.5546875" style="56" customWidth="1"/>
    <col min="7" max="7" width="11.109375" style="56" customWidth="1"/>
    <col min="8" max="8" width="38" style="56" customWidth="1"/>
    <col min="9" max="9" width="13.88671875" style="56" customWidth="1"/>
    <col min="10" max="10" width="17.109375" style="56" customWidth="1"/>
    <col min="11" max="11" width="7" style="56" customWidth="1"/>
    <col min="12" max="12" width="24.109375" style="56" customWidth="1"/>
    <col min="13" max="13" width="14.44140625" style="56" customWidth="1"/>
    <col min="14" max="14" width="4.109375" style="56" customWidth="1"/>
    <col min="15" max="15" width="11.88671875" style="56" customWidth="1"/>
    <col min="16" max="16" width="8.88671875" style="56"/>
    <col min="17" max="17" width="28" style="56" customWidth="1"/>
    <col min="18" max="16384" width="8.88671875" style="56"/>
  </cols>
  <sheetData>
    <row r="1" spans="1:16" ht="10.5" customHeight="1" x14ac:dyDescent="0.3"/>
    <row r="2" spans="1:16" ht="27.6" customHeight="1" x14ac:dyDescent="0.35">
      <c r="B2" s="57"/>
      <c r="E2" s="57"/>
      <c r="F2" s="135" t="s">
        <v>84</v>
      </c>
      <c r="G2" s="135"/>
      <c r="H2" s="135"/>
      <c r="I2" s="135"/>
      <c r="J2" s="135"/>
      <c r="K2" s="135"/>
      <c r="L2" s="135"/>
      <c r="M2" s="135"/>
      <c r="N2" s="135"/>
    </row>
    <row r="3" spans="1:16" ht="42" customHeight="1" x14ac:dyDescent="0.35">
      <c r="E3" s="57"/>
      <c r="F3" s="135"/>
      <c r="G3" s="135"/>
      <c r="H3" s="135"/>
      <c r="I3" s="135"/>
      <c r="J3" s="135"/>
      <c r="K3" s="135"/>
      <c r="L3" s="135"/>
      <c r="M3" s="135"/>
      <c r="N3" s="135"/>
    </row>
    <row r="4" spans="1:16" ht="39" customHeight="1" x14ac:dyDescent="0.85">
      <c r="A4" s="58" t="s">
        <v>0</v>
      </c>
      <c r="B4" s="59"/>
      <c r="C4" s="59"/>
      <c r="D4" s="59"/>
      <c r="E4" s="60"/>
      <c r="F4" s="61"/>
      <c r="G4" s="61"/>
      <c r="H4" s="61"/>
      <c r="I4" s="61"/>
      <c r="J4" s="61"/>
      <c r="K4" s="61"/>
      <c r="L4" s="61"/>
      <c r="M4" s="59"/>
      <c r="N4" s="59"/>
    </row>
    <row r="5" spans="1:16" ht="15" thickBot="1" x14ac:dyDescent="0.35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</row>
    <row r="6" spans="1:16" ht="4.8" customHeight="1" x14ac:dyDescent="0.85">
      <c r="A6" s="62"/>
      <c r="B6" s="136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8"/>
      <c r="N6" s="62"/>
    </row>
    <row r="7" spans="1:16" ht="10.199999999999999" customHeight="1" x14ac:dyDescent="0.3">
      <c r="A7" s="62"/>
      <c r="B7" s="63"/>
      <c r="M7" s="64"/>
      <c r="N7" s="62"/>
    </row>
    <row r="8" spans="1:16" ht="21.6" customHeight="1" x14ac:dyDescent="0.4">
      <c r="A8" s="62"/>
      <c r="B8" s="63"/>
      <c r="C8" s="65" t="s">
        <v>1</v>
      </c>
      <c r="D8" s="65"/>
      <c r="E8" s="66"/>
      <c r="F8" s="139"/>
      <c r="G8" s="140"/>
      <c r="H8" s="141"/>
      <c r="I8" s="66"/>
      <c r="J8" s="115" t="s">
        <v>87</v>
      </c>
      <c r="K8" s="147"/>
      <c r="L8" s="148"/>
      <c r="M8" s="64"/>
      <c r="N8" s="62"/>
    </row>
    <row r="9" spans="1:16" ht="14.4" x14ac:dyDescent="0.3">
      <c r="A9" s="62"/>
      <c r="B9" s="67"/>
      <c r="C9" s="68"/>
      <c r="D9" s="68"/>
      <c r="E9" s="68"/>
      <c r="F9" s="68"/>
      <c r="G9" s="68"/>
      <c r="H9" s="68"/>
      <c r="I9" s="68"/>
      <c r="J9" s="68"/>
      <c r="K9" s="68"/>
      <c r="L9" s="68"/>
      <c r="M9" s="69"/>
      <c r="N9" s="62"/>
    </row>
    <row r="10" spans="1:16" ht="33" customHeight="1" x14ac:dyDescent="0.4">
      <c r="A10" s="62"/>
      <c r="B10" s="63"/>
      <c r="C10" s="70" t="s">
        <v>2</v>
      </c>
      <c r="D10" s="70"/>
      <c r="E10" s="66"/>
      <c r="F10" s="66"/>
      <c r="G10" s="66"/>
      <c r="H10" s="66"/>
      <c r="I10" s="66"/>
      <c r="J10" s="66"/>
      <c r="K10" s="66"/>
      <c r="L10" s="66"/>
      <c r="M10" s="64"/>
      <c r="N10" s="62"/>
    </row>
    <row r="11" spans="1:16" ht="21.6" customHeight="1" x14ac:dyDescent="0.4">
      <c r="A11" s="62"/>
      <c r="B11" s="63"/>
      <c r="C11" s="71"/>
      <c r="D11" s="71"/>
      <c r="E11" s="72"/>
      <c r="F11" s="71" t="s">
        <v>4</v>
      </c>
      <c r="G11" s="71"/>
      <c r="H11" s="71"/>
      <c r="I11" s="73" t="s">
        <v>3</v>
      </c>
      <c r="J11" s="142"/>
      <c r="K11" s="143"/>
      <c r="L11" s="143"/>
      <c r="M11" s="64"/>
      <c r="N11" s="62"/>
      <c r="O11" s="74"/>
      <c r="P11" s="74"/>
    </row>
    <row r="12" spans="1:16" ht="6" customHeight="1" x14ac:dyDescent="0.4">
      <c r="A12" s="62"/>
      <c r="B12" s="63"/>
      <c r="C12" s="71"/>
      <c r="D12" s="71"/>
      <c r="E12" s="72"/>
      <c r="F12" s="71"/>
      <c r="G12" s="71"/>
      <c r="H12" s="71"/>
      <c r="I12" s="75"/>
      <c r="J12" s="76"/>
      <c r="K12" s="76"/>
      <c r="L12" s="75"/>
      <c r="M12" s="64"/>
      <c r="N12" s="62"/>
      <c r="O12" s="74"/>
      <c r="P12" s="74"/>
    </row>
    <row r="13" spans="1:16" ht="21.6" customHeight="1" x14ac:dyDescent="0.4">
      <c r="A13" s="62"/>
      <c r="B13" s="63"/>
      <c r="C13" s="77"/>
      <c r="D13" s="77"/>
      <c r="E13" s="77"/>
      <c r="F13" s="71"/>
      <c r="G13" s="71"/>
      <c r="H13" s="71"/>
      <c r="I13" s="75"/>
      <c r="J13" s="76"/>
      <c r="K13" s="76"/>
      <c r="L13" s="75"/>
      <c r="M13" s="64"/>
      <c r="N13" s="62"/>
      <c r="O13" s="74"/>
      <c r="P13" s="74"/>
    </row>
    <row r="14" spans="1:16" ht="40.35" customHeight="1" x14ac:dyDescent="0.3">
      <c r="A14" s="62"/>
      <c r="B14" s="63"/>
      <c r="C14" s="77" t="s">
        <v>5</v>
      </c>
      <c r="D14" s="77"/>
      <c r="E14" s="78"/>
      <c r="F14" s="144"/>
      <c r="G14" s="145"/>
      <c r="H14" s="145"/>
      <c r="I14" s="146"/>
      <c r="J14" s="76"/>
      <c r="K14" s="76"/>
      <c r="L14" s="75"/>
      <c r="M14" s="64"/>
      <c r="N14" s="62"/>
      <c r="O14" s="74"/>
      <c r="P14" s="74"/>
    </row>
    <row r="15" spans="1:16" ht="15" customHeight="1" x14ac:dyDescent="0.35">
      <c r="A15" s="62"/>
      <c r="B15" s="63"/>
      <c r="C15" s="77"/>
      <c r="D15" s="77"/>
      <c r="E15" s="77"/>
      <c r="F15" s="76"/>
      <c r="G15" s="76"/>
      <c r="H15" s="76"/>
      <c r="I15" s="75"/>
      <c r="J15" s="134"/>
      <c r="K15" s="134"/>
      <c r="L15" s="134"/>
      <c r="M15" s="64"/>
      <c r="N15" s="62"/>
      <c r="O15" s="74"/>
      <c r="P15" s="74"/>
    </row>
    <row r="16" spans="1:16" ht="39.6" customHeight="1" x14ac:dyDescent="0.3">
      <c r="A16" s="62"/>
      <c r="B16" s="63"/>
      <c r="C16" s="79" t="s">
        <v>6</v>
      </c>
      <c r="D16" s="79"/>
      <c r="E16" s="66"/>
      <c r="F16" s="66"/>
      <c r="G16" s="66"/>
      <c r="H16" s="66"/>
      <c r="I16" s="66"/>
      <c r="J16" s="66"/>
      <c r="K16" s="66"/>
      <c r="L16" s="66"/>
      <c r="M16" s="64"/>
      <c r="N16" s="62"/>
    </row>
    <row r="17" spans="1:14" ht="21.6" customHeight="1" x14ac:dyDescent="0.4">
      <c r="A17" s="62"/>
      <c r="B17" s="63"/>
      <c r="C17" s="66"/>
      <c r="D17" s="66"/>
      <c r="E17" s="80" t="s">
        <v>7</v>
      </c>
      <c r="F17" s="81"/>
      <c r="G17" s="82" t="s">
        <v>8</v>
      </c>
      <c r="H17" s="81"/>
      <c r="I17" s="82" t="s">
        <v>9</v>
      </c>
      <c r="J17" s="81"/>
      <c r="K17" s="71" t="s">
        <v>10</v>
      </c>
      <c r="L17" s="81"/>
      <c r="M17" s="64"/>
      <c r="N17" s="62"/>
    </row>
    <row r="18" spans="1:14" ht="5.0999999999999996" customHeight="1" x14ac:dyDescent="0.4">
      <c r="A18" s="62"/>
      <c r="B18" s="63"/>
      <c r="C18" s="66"/>
      <c r="D18" s="66"/>
      <c r="E18" s="80"/>
      <c r="F18" s="71"/>
      <c r="G18" s="82"/>
      <c r="H18" s="71"/>
      <c r="I18" s="82"/>
      <c r="J18" s="71"/>
      <c r="K18" s="71"/>
      <c r="L18" s="71"/>
      <c r="M18" s="64"/>
      <c r="N18" s="62"/>
    </row>
    <row r="19" spans="1:14" ht="21.6" customHeight="1" x14ac:dyDescent="0.4">
      <c r="A19" s="62"/>
      <c r="B19" s="63"/>
      <c r="C19" s="66"/>
      <c r="D19" s="66"/>
      <c r="E19" s="80" t="s">
        <v>11</v>
      </c>
      <c r="F19" s="81"/>
      <c r="G19" s="82" t="s">
        <v>8</v>
      </c>
      <c r="H19" s="81"/>
      <c r="I19" s="82" t="s">
        <v>9</v>
      </c>
      <c r="J19" s="81"/>
      <c r="K19" s="71" t="s">
        <v>10</v>
      </c>
      <c r="L19" s="81"/>
      <c r="M19" s="64"/>
      <c r="N19" s="62"/>
    </row>
    <row r="20" spans="1:14" ht="5.4" customHeight="1" x14ac:dyDescent="0.3">
      <c r="A20" s="62"/>
      <c r="B20" s="63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4"/>
      <c r="N20" s="62"/>
    </row>
    <row r="21" spans="1:14" ht="21.6" customHeight="1" x14ac:dyDescent="0.4">
      <c r="A21" s="62"/>
      <c r="B21" s="63"/>
      <c r="C21" s="66"/>
      <c r="D21" s="66"/>
      <c r="E21" s="80" t="s">
        <v>12</v>
      </c>
      <c r="F21" s="81"/>
      <c r="G21" s="82" t="s">
        <v>8</v>
      </c>
      <c r="H21" s="81"/>
      <c r="I21" s="82" t="s">
        <v>9</v>
      </c>
      <c r="J21" s="81"/>
      <c r="K21" s="71" t="s">
        <v>10</v>
      </c>
      <c r="L21" s="81"/>
      <c r="M21" s="64"/>
      <c r="N21" s="62"/>
    </row>
    <row r="22" spans="1:14" ht="21.6" customHeight="1" x14ac:dyDescent="0.3">
      <c r="A22" s="62"/>
      <c r="B22" s="67"/>
      <c r="C22" s="83"/>
      <c r="D22" s="83"/>
      <c r="E22" s="84"/>
      <c r="F22" s="84"/>
      <c r="G22" s="84"/>
      <c r="H22" s="85"/>
      <c r="I22" s="86"/>
      <c r="J22" s="68"/>
      <c r="K22" s="68"/>
      <c r="L22" s="68"/>
      <c r="M22" s="69"/>
      <c r="N22" s="62"/>
    </row>
    <row r="23" spans="1:14" ht="14.1" customHeight="1" x14ac:dyDescent="0.3">
      <c r="A23" s="62"/>
      <c r="B23" s="63"/>
      <c r="C23" s="87"/>
      <c r="D23" s="87"/>
      <c r="E23" s="88"/>
      <c r="F23" s="88"/>
      <c r="G23" s="88"/>
      <c r="H23" s="89"/>
      <c r="I23" s="90"/>
      <c r="J23" s="66"/>
      <c r="K23" s="66"/>
      <c r="L23" s="66"/>
      <c r="M23" s="64"/>
      <c r="N23" s="62"/>
    </row>
    <row r="24" spans="1:14" ht="21.6" customHeight="1" x14ac:dyDescent="0.3">
      <c r="A24" s="62"/>
      <c r="B24" s="63"/>
      <c r="C24" s="79" t="s">
        <v>13</v>
      </c>
      <c r="D24" s="79"/>
      <c r="E24" s="88"/>
      <c r="F24" s="88"/>
      <c r="G24" s="88"/>
      <c r="H24" s="66"/>
      <c r="I24" s="66"/>
      <c r="J24" s="66"/>
      <c r="K24" s="66"/>
      <c r="L24" s="66"/>
      <c r="M24" s="64"/>
      <c r="N24" s="62"/>
    </row>
    <row r="25" spans="1:14" ht="21.6" customHeight="1" x14ac:dyDescent="0.4">
      <c r="A25" s="62"/>
      <c r="B25" s="63"/>
      <c r="C25" s="91" t="s">
        <v>14</v>
      </c>
      <c r="D25" s="92"/>
      <c r="E25" s="88"/>
      <c r="F25" s="88"/>
      <c r="G25" s="88"/>
      <c r="H25" s="88"/>
      <c r="I25" s="66"/>
      <c r="J25" s="149" t="s">
        <v>15</v>
      </c>
      <c r="K25" s="150"/>
      <c r="L25" s="71" t="s">
        <v>16</v>
      </c>
      <c r="M25" s="64"/>
      <c r="N25" s="62"/>
    </row>
    <row r="26" spans="1:14" ht="26.1" customHeight="1" x14ac:dyDescent="0.4">
      <c r="A26" s="62"/>
      <c r="B26" s="63"/>
      <c r="C26" s="93" t="s">
        <v>17</v>
      </c>
      <c r="D26" s="93"/>
      <c r="E26" s="94"/>
      <c r="F26" s="94"/>
      <c r="G26" s="94"/>
      <c r="H26" s="94"/>
      <c r="I26" s="66"/>
      <c r="J26" s="66"/>
      <c r="K26" s="66"/>
      <c r="L26" s="66"/>
      <c r="M26" s="64"/>
      <c r="N26" s="62"/>
    </row>
    <row r="27" spans="1:14" ht="23.4" customHeight="1" x14ac:dyDescent="0.4">
      <c r="A27" s="62"/>
      <c r="B27" s="63"/>
      <c r="C27" s="66"/>
      <c r="D27" s="66"/>
      <c r="E27" s="80" t="s">
        <v>7</v>
      </c>
      <c r="F27" s="95"/>
      <c r="G27" s="80" t="s">
        <v>8</v>
      </c>
      <c r="H27" s="144"/>
      <c r="I27" s="146"/>
      <c r="J27" s="66"/>
      <c r="K27" s="66"/>
      <c r="L27" s="66"/>
      <c r="M27" s="64"/>
      <c r="N27" s="62"/>
    </row>
    <row r="28" spans="1:14" ht="4.3499999999999996" customHeight="1" x14ac:dyDescent="0.3">
      <c r="A28" s="62"/>
      <c r="B28" s="63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4"/>
      <c r="N28" s="62"/>
    </row>
    <row r="29" spans="1:14" ht="23.4" customHeight="1" x14ac:dyDescent="0.4">
      <c r="A29" s="62"/>
      <c r="B29" s="63"/>
      <c r="C29" s="66"/>
      <c r="D29" s="66"/>
      <c r="E29" s="80" t="s">
        <v>11</v>
      </c>
      <c r="F29" s="95"/>
      <c r="G29" s="80" t="s">
        <v>8</v>
      </c>
      <c r="H29" s="144"/>
      <c r="I29" s="146"/>
      <c r="J29" s="66"/>
      <c r="K29" s="66"/>
      <c r="L29" s="66"/>
      <c r="M29" s="64"/>
      <c r="N29" s="62"/>
    </row>
    <row r="30" spans="1:14" ht="3.6" customHeight="1" x14ac:dyDescent="0.3">
      <c r="A30" s="62"/>
      <c r="B30" s="63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4"/>
      <c r="N30" s="62"/>
    </row>
    <row r="31" spans="1:14" ht="23.4" customHeight="1" x14ac:dyDescent="0.4">
      <c r="A31" s="62"/>
      <c r="B31" s="63"/>
      <c r="C31" s="66"/>
      <c r="D31" s="66"/>
      <c r="E31" s="80" t="s">
        <v>12</v>
      </c>
      <c r="F31" s="95"/>
      <c r="G31" s="80" t="s">
        <v>8</v>
      </c>
      <c r="H31" s="144"/>
      <c r="I31" s="146"/>
      <c r="J31" s="66"/>
      <c r="K31" s="66"/>
      <c r="L31" s="66"/>
      <c r="M31" s="64"/>
      <c r="N31" s="62"/>
    </row>
    <row r="32" spans="1:14" ht="3" customHeight="1" x14ac:dyDescent="0.35">
      <c r="A32" s="62"/>
      <c r="B32" s="63"/>
      <c r="C32" s="66"/>
      <c r="D32" s="66"/>
      <c r="E32" s="66"/>
      <c r="F32" s="66"/>
      <c r="G32" s="96"/>
      <c r="H32" s="96"/>
      <c r="I32" s="66"/>
      <c r="J32" s="66"/>
      <c r="K32" s="66"/>
      <c r="L32" s="66"/>
      <c r="M32" s="64"/>
      <c r="N32" s="62"/>
    </row>
    <row r="33" spans="1:16" ht="23.4" customHeight="1" x14ac:dyDescent="0.4">
      <c r="A33" s="62"/>
      <c r="B33" s="63"/>
      <c r="C33" s="66"/>
      <c r="D33" s="66"/>
      <c r="E33" s="80" t="s">
        <v>18</v>
      </c>
      <c r="F33" s="95"/>
      <c r="G33" s="80" t="s">
        <v>8</v>
      </c>
      <c r="H33" s="144"/>
      <c r="I33" s="146"/>
      <c r="J33" s="66"/>
      <c r="K33" s="66"/>
      <c r="L33" s="66"/>
      <c r="M33" s="64"/>
      <c r="N33" s="62"/>
      <c r="P33" s="56" t="s">
        <v>19</v>
      </c>
    </row>
    <row r="34" spans="1:16" ht="4.3499999999999996" customHeight="1" x14ac:dyDescent="0.3">
      <c r="A34" s="62"/>
      <c r="B34" s="63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4"/>
      <c r="N34" s="62"/>
    </row>
    <row r="35" spans="1:16" ht="23.4" customHeight="1" x14ac:dyDescent="0.4">
      <c r="A35" s="62"/>
      <c r="B35" s="63"/>
      <c r="C35" s="66"/>
      <c r="D35" s="66"/>
      <c r="E35" s="80" t="s">
        <v>20</v>
      </c>
      <c r="F35" s="95"/>
      <c r="G35" s="80" t="s">
        <v>8</v>
      </c>
      <c r="H35" s="144"/>
      <c r="I35" s="146"/>
      <c r="J35" s="66"/>
      <c r="K35" s="66"/>
      <c r="L35" s="66"/>
      <c r="M35" s="64"/>
      <c r="N35" s="62"/>
    </row>
    <row r="36" spans="1:16" ht="3.6" customHeight="1" x14ac:dyDescent="0.3">
      <c r="A36" s="62"/>
      <c r="B36" s="63"/>
      <c r="C36" s="66"/>
      <c r="D36" s="66"/>
      <c r="E36" s="66"/>
      <c r="F36" s="66"/>
      <c r="G36" s="66"/>
      <c r="H36" s="66"/>
      <c r="I36" s="66"/>
      <c r="J36" s="66"/>
      <c r="K36" s="66"/>
      <c r="L36" s="66"/>
      <c r="M36" s="64"/>
      <c r="N36" s="62"/>
    </row>
    <row r="37" spans="1:16" ht="23.4" customHeight="1" x14ac:dyDescent="0.4">
      <c r="A37" s="62"/>
      <c r="B37" s="63"/>
      <c r="C37" s="66"/>
      <c r="D37" s="66"/>
      <c r="E37" s="80" t="s">
        <v>21</v>
      </c>
      <c r="F37" s="95"/>
      <c r="G37" s="80" t="s">
        <v>8</v>
      </c>
      <c r="H37" s="144"/>
      <c r="I37" s="146"/>
      <c r="J37" s="66"/>
      <c r="K37" s="66"/>
      <c r="L37" s="66"/>
      <c r="M37" s="64"/>
      <c r="N37" s="62"/>
    </row>
    <row r="38" spans="1:16" ht="3.6" customHeight="1" x14ac:dyDescent="0.4">
      <c r="A38" s="62"/>
      <c r="B38" s="63"/>
      <c r="C38" s="66"/>
      <c r="D38" s="66"/>
      <c r="E38" s="80"/>
      <c r="F38" s="80"/>
      <c r="G38" s="80"/>
      <c r="H38" s="80"/>
      <c r="I38" s="80"/>
      <c r="J38" s="66"/>
      <c r="K38" s="66"/>
      <c r="L38" s="66"/>
      <c r="M38" s="64"/>
      <c r="N38" s="62"/>
    </row>
    <row r="39" spans="1:16" ht="23.4" customHeight="1" x14ac:dyDescent="0.4">
      <c r="A39" s="62"/>
      <c r="B39" s="63"/>
      <c r="C39" s="66"/>
      <c r="D39" s="66"/>
      <c r="E39" s="80" t="s">
        <v>22</v>
      </c>
      <c r="F39" s="95"/>
      <c r="G39" s="80" t="s">
        <v>8</v>
      </c>
      <c r="H39" s="144"/>
      <c r="I39" s="146"/>
      <c r="J39" s="66"/>
      <c r="K39" s="66"/>
      <c r="L39" s="66"/>
      <c r="M39" s="64"/>
      <c r="N39" s="62"/>
    </row>
    <row r="40" spans="1:16" ht="14.4" x14ac:dyDescent="0.3">
      <c r="A40" s="62"/>
      <c r="B40" s="63"/>
      <c r="C40" s="66"/>
      <c r="D40" s="66"/>
      <c r="E40" s="66"/>
      <c r="F40" s="66"/>
      <c r="G40" s="66"/>
      <c r="H40" s="66"/>
      <c r="I40" s="66"/>
      <c r="J40" s="66"/>
      <c r="K40" s="66"/>
      <c r="L40" s="66"/>
      <c r="M40" s="64"/>
      <c r="N40" s="62"/>
    </row>
    <row r="41" spans="1:16" ht="14.4" x14ac:dyDescent="0.3">
      <c r="A41" s="108"/>
      <c r="B41" s="110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107"/>
      <c r="N41" s="62"/>
    </row>
    <row r="42" spans="1:16" ht="21" x14ac:dyDescent="0.4">
      <c r="A42" s="108"/>
      <c r="B42" s="109"/>
      <c r="C42" s="70" t="s">
        <v>23</v>
      </c>
      <c r="D42" s="98"/>
      <c r="E42" s="98"/>
      <c r="F42" s="103" t="s">
        <v>15</v>
      </c>
      <c r="G42" s="112" t="s">
        <v>24</v>
      </c>
      <c r="H42" s="103" t="s">
        <v>15</v>
      </c>
      <c r="I42" s="111"/>
      <c r="K42" s="102"/>
      <c r="M42" s="104"/>
      <c r="N42" s="62"/>
    </row>
    <row r="43" spans="1:16" ht="20.100000000000001" customHeight="1" x14ac:dyDescent="0.4">
      <c r="A43" s="108"/>
      <c r="B43" s="109"/>
      <c r="C43" s="65" t="s">
        <v>25</v>
      </c>
      <c r="D43" s="99"/>
      <c r="E43" s="99"/>
      <c r="F43" s="82" t="s">
        <v>16</v>
      </c>
      <c r="G43" s="100"/>
      <c r="H43" s="82" t="s">
        <v>16</v>
      </c>
      <c r="I43" s="99"/>
      <c r="J43" s="99"/>
      <c r="K43" s="99"/>
      <c r="L43" s="99"/>
      <c r="M43" s="106"/>
      <c r="N43" s="62"/>
    </row>
    <row r="44" spans="1:16" ht="21.45" customHeight="1" x14ac:dyDescent="0.3">
      <c r="A44" s="62"/>
      <c r="B44" s="67"/>
      <c r="C44" s="101"/>
      <c r="D44" s="101"/>
      <c r="E44" s="101"/>
      <c r="F44" s="101"/>
      <c r="G44" s="101"/>
      <c r="H44" s="101"/>
      <c r="I44" s="101"/>
      <c r="J44" s="101"/>
      <c r="K44" s="101"/>
      <c r="L44" s="101"/>
      <c r="M44" s="105"/>
      <c r="N44" s="62"/>
    </row>
    <row r="45" spans="1:16" ht="21.6" customHeight="1" x14ac:dyDescent="0.3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</row>
  </sheetData>
  <sheetProtection algorithmName="SHA-512" hashValue="osAaJXHJDnVh6GgFTn2w5dTMecWuh8XK0Z+RjzcJ64jnstdTE53XZ7fK8yYg4vx0zjnLsdvIlbLBvCGBhO3s9Q==" saltValue="J6hBhdMDiOAMqkxu5n1VcQ==" spinCount="100000" sheet="1" objects="1" scenarios="1"/>
  <mergeCells count="15">
    <mergeCell ref="H35:I35"/>
    <mergeCell ref="H37:I37"/>
    <mergeCell ref="H39:I39"/>
    <mergeCell ref="J25:K25"/>
    <mergeCell ref="H27:I27"/>
    <mergeCell ref="H29:I29"/>
    <mergeCell ref="H31:I31"/>
    <mergeCell ref="H33:I33"/>
    <mergeCell ref="J15:L15"/>
    <mergeCell ref="F2:N3"/>
    <mergeCell ref="B6:M6"/>
    <mergeCell ref="F8:H8"/>
    <mergeCell ref="J11:L11"/>
    <mergeCell ref="F14:I14"/>
    <mergeCell ref="K8:L8"/>
  </mergeCells>
  <dataValidations count="2">
    <dataValidation allowBlank="1" showErrorMessage="1" sqref="I15:I25 I13" xr:uid="{636A3127-330F-4C53-A00E-2294FFC21F60}"/>
    <dataValidation type="list" allowBlank="1" showErrorMessage="1" sqref="I11:I12" xr:uid="{B33CDC0C-332B-48B0-B3B2-4331A7E15B48}">
      <formula1>"&gt;&gt;เลือก&lt;&lt;,Y,N"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B8CEE-B0E0-4867-B892-ADF121B8B2AF}">
  <sheetPr codeName="Sheet2"/>
  <dimension ref="A1:J12"/>
  <sheetViews>
    <sheetView showGridLines="0" zoomScale="80" zoomScaleNormal="80" workbookViewId="0"/>
  </sheetViews>
  <sheetFormatPr defaultColWidth="9.109375" defaultRowHeight="21" x14ac:dyDescent="0.4"/>
  <cols>
    <col min="1" max="1" width="36.88671875" style="18" customWidth="1"/>
    <col min="2" max="2" width="15.109375" style="18" customWidth="1"/>
    <col min="3" max="3" width="16.5546875" style="18" customWidth="1"/>
    <col min="4" max="4" width="18.88671875" style="18" customWidth="1"/>
    <col min="5" max="5" width="23.77734375" style="18" customWidth="1"/>
    <col min="6" max="6" width="0.5546875" style="18" customWidth="1"/>
    <col min="7" max="7" width="27" style="18" customWidth="1"/>
    <col min="8" max="8" width="15.5546875" style="18" customWidth="1"/>
    <col min="9" max="9" width="16.5546875" style="18" customWidth="1"/>
    <col min="10" max="10" width="23.77734375" style="18" customWidth="1"/>
    <col min="11" max="16384" width="9.109375" style="18"/>
  </cols>
  <sheetData>
    <row r="1" spans="1:10" ht="30.6" x14ac:dyDescent="0.4">
      <c r="A1" s="21" t="s">
        <v>34</v>
      </c>
      <c r="B1" s="19"/>
      <c r="C1" s="20"/>
      <c r="D1" s="20"/>
      <c r="E1" s="20"/>
      <c r="F1" s="20"/>
      <c r="G1" s="20"/>
      <c r="H1" s="20"/>
      <c r="I1" s="20"/>
      <c r="J1" s="116"/>
    </row>
    <row r="2" spans="1:10" ht="36" x14ac:dyDescent="0.4">
      <c r="A2" s="22" t="s">
        <v>26</v>
      </c>
      <c r="B2" s="23" t="s">
        <v>89</v>
      </c>
      <c r="C2" s="23" t="s">
        <v>90</v>
      </c>
      <c r="D2" s="23" t="s">
        <v>27</v>
      </c>
      <c r="E2" s="23" t="s">
        <v>91</v>
      </c>
      <c r="F2" s="118"/>
      <c r="G2" s="22" t="s">
        <v>26</v>
      </c>
      <c r="H2" s="23" t="s">
        <v>89</v>
      </c>
      <c r="I2" s="23" t="s">
        <v>90</v>
      </c>
      <c r="J2" s="117" t="s">
        <v>103</v>
      </c>
    </row>
    <row r="3" spans="1:10" x14ac:dyDescent="0.4">
      <c r="A3" s="158" t="s">
        <v>28</v>
      </c>
      <c r="B3" s="24" t="s">
        <v>29</v>
      </c>
      <c r="C3" s="25">
        <f>COUNTIF('3. RLA Form'!$D$12,$B3)</f>
        <v>0</v>
      </c>
      <c r="D3" s="157" t="str">
        <f>IF(AND(C3=0,C4=0,C5=0),"",IF(COUNTIF(C3:C5,MAX(C3:C5))=3,"ปานกลาง",IF(AND(C3=MAX(C3:C5),C4=MAX(C3:C5)),"สูง",IF(AND(C3=MAX(C3:C5),C5=MAX(C3:C5)),"สูง",IF(AND(C4=MAX(C3:C5),C5=MAX(C3:C5)),"ปานกลาง",IF(C3=MAX(C3:C5),"สูง",IF(C4=MAX(C3:C5),"ปานกลาง",IF(AND(C5=MAX(C3:C5),SUM(C3:C4)&lt;C5),"ต่ำ",IF(AND(C5=MAX(C3:C5),SUM(C3:C4))&gt;=C5,"ปานกลาง","ERROR")))))))))</f>
        <v/>
      </c>
      <c r="E3" s="159" t="str" cm="1">
        <f t="array" ref="E3">_xlfn.SWITCH(TRUE,AND(D3="ต่ำ",D6="ต่ำ"),"ต่ำ",AND(D3="ต่ำ",D6="ปานกลาง"),"ต่ำ",AND(D3="ต่ำ",D6="สูง"),"ปานกลาง",AND(D3="ปานกลาง",D6="ต่ำ"),"ต่ำ",AND(D3="ปานกลาง",D6="ปานกลาง"),"ปานกลาง",AND(D3="ปานกลาง",D6="สูง"),"สูง",AND(D3="สูง",D6="ต่ำ"),"ปานกลาง",AND(D3="สูง",D6="ปานกลาง"),"สูง",AND(D3="สูง",D6="สูง"),"สูง","")</f>
        <v/>
      </c>
      <c r="F3" s="26"/>
      <c r="G3" s="162" t="s">
        <v>30</v>
      </c>
      <c r="H3" s="157" t="s">
        <v>29</v>
      </c>
      <c r="I3" s="156">
        <f>COUNTIF('3. RLA Form'!$D$4,$H3)+COUNTIF('3. RLA Form'!$D$5,$H3)+COUNTIF('3. RLA Form'!$D$6,$H3)+COUNTIF('3. RLA Form'!$D$7,$H3)</f>
        <v>0</v>
      </c>
      <c r="J3" s="157" t="str" cm="1">
        <f t="array" ref="J3">_xlfn.SWITCH(TRUE,I3&gt;0,"สูง",AND(I3=0,I5&gt;0),"ปานกลาง",AND(I3=0,I5=0,I7&gt;0),"ต่ำ","")</f>
        <v/>
      </c>
    </row>
    <row r="4" spans="1:10" x14ac:dyDescent="0.4">
      <c r="A4" s="158"/>
      <c r="B4" s="27" t="s">
        <v>31</v>
      </c>
      <c r="C4" s="25">
        <f>COUNTIF('3. RLA Form'!$D$12,$B4)</f>
        <v>0</v>
      </c>
      <c r="D4" s="157"/>
      <c r="E4" s="160"/>
      <c r="F4" s="28"/>
      <c r="G4" s="163"/>
      <c r="H4" s="157"/>
      <c r="I4" s="156"/>
      <c r="J4" s="157"/>
    </row>
    <row r="5" spans="1:10" x14ac:dyDescent="0.4">
      <c r="A5" s="158"/>
      <c r="B5" s="29" t="s">
        <v>32</v>
      </c>
      <c r="C5" s="25">
        <f>COUNTIF('3. RLA Form'!$D$12,$B5)</f>
        <v>0</v>
      </c>
      <c r="D5" s="157"/>
      <c r="E5" s="160"/>
      <c r="F5" s="28"/>
      <c r="G5" s="163"/>
      <c r="H5" s="157" t="s">
        <v>31</v>
      </c>
      <c r="I5" s="156">
        <f>COUNTIF('3. RLA Form'!$D$4,$H5)+COUNTIF('3. RLA Form'!$D$5,$H5)+COUNTIF('3. RLA Form'!$D$6,$H5)+COUNTIF('3. RLA Form'!$D$7,$H5)</f>
        <v>0</v>
      </c>
      <c r="J5" s="157"/>
    </row>
    <row r="6" spans="1:10" x14ac:dyDescent="0.4">
      <c r="A6" s="158" t="s">
        <v>33</v>
      </c>
      <c r="B6" s="24" t="s">
        <v>29</v>
      </c>
      <c r="C6" s="25">
        <f>COUNTIF('3. RLA Form'!$D$8,$B6)+COUNTIF('3. RLA Form'!$D$9,$B6)+COUNTIF('3. RLA Form'!$D$10,$B6)+COUNTIF('3. RLA Form'!$D$11,$B6)</f>
        <v>0</v>
      </c>
      <c r="D6" s="157" t="str">
        <f>IF(AND(C6=0,C7=0,C8=0),"",IF(COUNTIF(C6:C8,MAX(C6:C8))=3,"ปานกลาง",IF(AND(C6=MAX(C6:C8),C7=MAX(C6:C8)),"สูง",IF(AND(C6=MAX(C6:C8),C8=MAX(C6:C8)),"สูง",IF(AND(C7=MAX(C6:C8),C8=MAX(C6:C8)),"ปานกลาง",IF(C6=MAX(C6:C8),"สูง",IF(C7=MAX(C6:C8),"ปานกลาง",IF(AND(C8=MAX(C6:C8),SUM(C6:C7)&lt;C8),"ต่ำ",IF(AND(C8=MAX(C6:C8),SUM(C6:C7))&gt;=C8,"ปานกลาง","ERROR")))))))))</f>
        <v/>
      </c>
      <c r="E6" s="160"/>
      <c r="F6" s="28"/>
      <c r="G6" s="163"/>
      <c r="H6" s="157"/>
      <c r="I6" s="156"/>
      <c r="J6" s="157"/>
    </row>
    <row r="7" spans="1:10" x14ac:dyDescent="0.4">
      <c r="A7" s="158"/>
      <c r="B7" s="27" t="s">
        <v>31</v>
      </c>
      <c r="C7" s="25">
        <f>COUNTIF('3. RLA Form'!$D$8,$B7)+COUNTIF('3. RLA Form'!$D$9,$B7)+COUNTIF('3. RLA Form'!$D$10,$B7)+COUNTIF('3. RLA Form'!$D$11,$B7)</f>
        <v>0</v>
      </c>
      <c r="D7" s="157"/>
      <c r="E7" s="160"/>
      <c r="F7" s="28"/>
      <c r="G7" s="163"/>
      <c r="H7" s="157" t="s">
        <v>32</v>
      </c>
      <c r="I7" s="156">
        <f>COUNTIF('3. RLA Form'!$D$4,$H7)+COUNTIF('3. RLA Form'!$D$5,$H7)+COUNTIF('3. RLA Form'!$D$6,$H7)+COUNTIF('3. RLA Form'!$D$7,$H7)</f>
        <v>0</v>
      </c>
      <c r="J7" s="157"/>
    </row>
    <row r="8" spans="1:10" x14ac:dyDescent="0.4">
      <c r="A8" s="158"/>
      <c r="B8" s="29" t="s">
        <v>32</v>
      </c>
      <c r="C8" s="25">
        <f>COUNTIF('3. RLA Form'!$D$8,$B8)+COUNTIF('3. RLA Form'!$D$9,$B8)+COUNTIF('3. RLA Form'!$D$10,$B8)+COUNTIF('3. RLA Form'!$D$11,$B8)</f>
        <v>0</v>
      </c>
      <c r="D8" s="157"/>
      <c r="E8" s="161"/>
      <c r="F8" s="30"/>
      <c r="G8" s="164"/>
      <c r="H8" s="157"/>
      <c r="I8" s="156"/>
      <c r="J8" s="157"/>
    </row>
    <row r="11" spans="1:10" ht="30" customHeight="1" x14ac:dyDescent="0.4">
      <c r="A11" s="151" t="s">
        <v>85</v>
      </c>
      <c r="B11" s="152"/>
      <c r="C11" s="152"/>
      <c r="D11" s="152"/>
      <c r="E11" s="152"/>
    </row>
    <row r="12" spans="1:10" ht="100.05" customHeight="1" x14ac:dyDescent="0.4">
      <c r="A12" s="114" t="s">
        <v>86</v>
      </c>
      <c r="B12" s="153" t="str" cm="1">
        <f t="array" ref="B12">_xlfn.SWITCH(TRUE,AND(E3="ต่ำ",J3="ต่ำ"),"ต่ำ",AND(E3="ต่ำ",J3="ปานกลาง"),"ปานกลาง",AND(E3="ต่ำ",J3="สูง"),"สูง",AND(E3="ปานกลาง",J3="ต่ำ"),"ปานกลาง",AND(E3="ปานกลาง",J3="ปานกลาง"),"ปานกลาง",AND(E3="ปานกลาง",J3="สูง"),"สูง",AND(E3="สูง",J3="ต่ำ"),"สูง",AND(E3="สูง",J3="ปานกลาง"),"สูง",AND(E3="สูง",J3="สูง"),"สูง","")</f>
        <v/>
      </c>
      <c r="C12" s="154"/>
      <c r="D12" s="154"/>
      <c r="E12" s="155"/>
      <c r="H12" s="113"/>
    </row>
  </sheetData>
  <sheetProtection algorithmName="SHA-512" hashValue="HRM3PvrrXgUHLkY7NlgFkSNvJlC2ZJGB/nuq+h8QBYeXFgjl2s5k4BQjymIy4Bb+uLRr295UwXrX8eKJfmCD2g==" saltValue="vtLss3w8EWezkCX7gvg9CA==" spinCount="100000" sheet="1" objects="1" scenarios="1"/>
  <mergeCells count="15">
    <mergeCell ref="A11:E11"/>
    <mergeCell ref="B12:E12"/>
    <mergeCell ref="I3:I4"/>
    <mergeCell ref="J3:J8"/>
    <mergeCell ref="H5:H6"/>
    <mergeCell ref="I5:I6"/>
    <mergeCell ref="H7:H8"/>
    <mergeCell ref="I7:I8"/>
    <mergeCell ref="A3:A5"/>
    <mergeCell ref="D3:D5"/>
    <mergeCell ref="E3:E8"/>
    <mergeCell ref="G3:G8"/>
    <mergeCell ref="H3:H4"/>
    <mergeCell ref="A6:A8"/>
    <mergeCell ref="D6:D8"/>
  </mergeCells>
  <conditionalFormatting sqref="B12">
    <cfRule type="cellIs" dxfId="12" priority="1" operator="equal">
      <formula>"ผู้ประกอบธุรกิจที่มีความเสี่ยงระดับสูง"</formula>
    </cfRule>
    <cfRule type="cellIs" dxfId="11" priority="2" operator="equal">
      <formula>"ผู้ประกอบธุรกิจที่มีความเสี่ยงระดับต่ำ"</formula>
    </cfRule>
    <cfRule type="cellIs" dxfId="10" priority="3" operator="equal">
      <formula>"ผู้ประกอบธุรกิจขนาดเล็ก"</formula>
    </cfRule>
    <cfRule type="cellIs" dxfId="9" priority="4" operator="equal">
      <formula>"ผู้ประกอบธุรกิจที่มีความเสี่ยงระดับปานกลาง"</formula>
    </cfRule>
  </conditionalFormatting>
  <conditionalFormatting sqref="J3 E3:E8 B12">
    <cfRule type="cellIs" dxfId="8" priority="5" operator="equal">
      <formula>"สูง"</formula>
    </cfRule>
    <cfRule type="cellIs" dxfId="7" priority="6" operator="equal">
      <formula>"ปานกลาง"</formula>
    </cfRule>
    <cfRule type="cellIs" dxfId="6" priority="7" operator="equal">
      <formula>"ต่ำ"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27AEC-86DA-45E7-B12F-BFADC238B9D9}">
  <sheetPr codeName="Sheet1"/>
  <dimension ref="A1:I12"/>
  <sheetViews>
    <sheetView showGridLines="0" zoomScale="85" zoomScaleNormal="85" workbookViewId="0">
      <selection activeCell="E6" sqref="E6"/>
    </sheetView>
  </sheetViews>
  <sheetFormatPr defaultRowHeight="14.4" x14ac:dyDescent="0.3"/>
  <cols>
    <col min="1" max="1" width="6.88671875" customWidth="1"/>
    <col min="2" max="2" width="16.109375" customWidth="1"/>
    <col min="3" max="3" width="76.88671875" customWidth="1"/>
    <col min="4" max="4" width="15.5546875" customWidth="1"/>
    <col min="5" max="5" width="32.44140625" customWidth="1"/>
    <col min="6" max="8" width="16.5546875" customWidth="1"/>
    <col min="9" max="9" width="56" customWidth="1"/>
  </cols>
  <sheetData>
    <row r="1" spans="1:9" ht="31.2" thickBot="1" x14ac:dyDescent="0.55000000000000004">
      <c r="A1" s="1" t="s">
        <v>88</v>
      </c>
      <c r="B1" s="1"/>
      <c r="C1" s="2"/>
      <c r="D1" s="3"/>
      <c r="E1" s="3"/>
      <c r="F1" s="3"/>
      <c r="G1" s="3"/>
      <c r="H1" s="3"/>
      <c r="I1" s="4"/>
    </row>
    <row r="2" spans="1:9" ht="18" x14ac:dyDescent="0.3">
      <c r="A2" s="168" t="s">
        <v>35</v>
      </c>
      <c r="B2" s="169" t="s">
        <v>26</v>
      </c>
      <c r="C2" s="169" t="s">
        <v>36</v>
      </c>
      <c r="D2" s="170" t="s">
        <v>37</v>
      </c>
      <c r="E2" s="172" t="s">
        <v>38</v>
      </c>
      <c r="F2" s="166" t="s">
        <v>39</v>
      </c>
      <c r="G2" s="167"/>
      <c r="H2" s="167"/>
      <c r="I2" s="165" t="s">
        <v>40</v>
      </c>
    </row>
    <row r="3" spans="1:9" ht="18.600000000000001" thickBot="1" x14ac:dyDescent="0.35">
      <c r="A3" s="168"/>
      <c r="B3" s="169"/>
      <c r="C3" s="169"/>
      <c r="D3" s="171"/>
      <c r="E3" s="173"/>
      <c r="F3" s="31" t="s">
        <v>32</v>
      </c>
      <c r="G3" s="5" t="s">
        <v>31</v>
      </c>
      <c r="H3" s="6" t="s">
        <v>29</v>
      </c>
      <c r="I3" s="165"/>
    </row>
    <row r="4" spans="1:9" ht="108" x14ac:dyDescent="0.3">
      <c r="A4" s="7">
        <v>1</v>
      </c>
      <c r="B4" s="52" t="s">
        <v>92</v>
      </c>
      <c r="C4" s="13" t="s">
        <v>93</v>
      </c>
      <c r="D4" s="131"/>
      <c r="E4" s="128"/>
      <c r="F4" s="32" t="s">
        <v>41</v>
      </c>
      <c r="G4" s="7" t="s">
        <v>42</v>
      </c>
      <c r="H4" s="9" t="s">
        <v>43</v>
      </c>
      <c r="I4" s="16"/>
    </row>
    <row r="5" spans="1:9" ht="54" x14ac:dyDescent="0.3">
      <c r="A5" s="8">
        <v>2</v>
      </c>
      <c r="B5" s="52" t="s">
        <v>92</v>
      </c>
      <c r="C5" s="13" t="s">
        <v>44</v>
      </c>
      <c r="D5" s="132"/>
      <c r="E5" s="129"/>
      <c r="F5" s="32" t="s">
        <v>41</v>
      </c>
      <c r="G5" s="10" t="s">
        <v>45</v>
      </c>
      <c r="H5" s="9" t="s">
        <v>46</v>
      </c>
      <c r="I5" s="16"/>
    </row>
    <row r="6" spans="1:9" ht="36" x14ac:dyDescent="0.3">
      <c r="A6" s="7">
        <v>3</v>
      </c>
      <c r="B6" s="52" t="s">
        <v>92</v>
      </c>
      <c r="C6" s="13" t="s">
        <v>47</v>
      </c>
      <c r="D6" s="132"/>
      <c r="E6" s="129"/>
      <c r="F6" s="32" t="s">
        <v>48</v>
      </c>
      <c r="G6" s="10" t="s">
        <v>49</v>
      </c>
      <c r="H6" s="9" t="s">
        <v>50</v>
      </c>
      <c r="I6" s="16"/>
    </row>
    <row r="7" spans="1:9" ht="162" x14ac:dyDescent="0.3">
      <c r="A7" s="8">
        <v>4</v>
      </c>
      <c r="B7" s="52" t="s">
        <v>92</v>
      </c>
      <c r="C7" s="13" t="s">
        <v>94</v>
      </c>
      <c r="D7" s="132"/>
      <c r="E7" s="129"/>
      <c r="F7" s="32" t="s">
        <v>41</v>
      </c>
      <c r="G7" s="7" t="s">
        <v>42</v>
      </c>
      <c r="H7" s="9" t="s">
        <v>43</v>
      </c>
      <c r="I7" s="16"/>
    </row>
    <row r="8" spans="1:9" ht="46.5" customHeight="1" x14ac:dyDescent="0.3">
      <c r="A8" s="7">
        <v>5</v>
      </c>
      <c r="B8" s="54" t="s">
        <v>51</v>
      </c>
      <c r="C8" s="13" t="s">
        <v>52</v>
      </c>
      <c r="D8" s="132"/>
      <c r="E8" s="129"/>
      <c r="F8" s="32" t="s">
        <v>53</v>
      </c>
      <c r="G8" s="7" t="s">
        <v>54</v>
      </c>
      <c r="H8" s="9" t="s">
        <v>55</v>
      </c>
      <c r="I8" s="16"/>
    </row>
    <row r="9" spans="1:9" ht="77.25" customHeight="1" x14ac:dyDescent="0.3">
      <c r="A9" s="8">
        <v>6</v>
      </c>
      <c r="B9" s="54" t="s">
        <v>51</v>
      </c>
      <c r="C9" s="13" t="s">
        <v>56</v>
      </c>
      <c r="D9" s="132"/>
      <c r="E9" s="129"/>
      <c r="F9" s="32" t="s">
        <v>95</v>
      </c>
      <c r="G9" s="7" t="s">
        <v>96</v>
      </c>
      <c r="H9" s="9" t="s">
        <v>97</v>
      </c>
      <c r="I9" s="16" t="s">
        <v>98</v>
      </c>
    </row>
    <row r="10" spans="1:9" ht="90" x14ac:dyDescent="0.3">
      <c r="A10" s="7">
        <v>7</v>
      </c>
      <c r="B10" s="54" t="s">
        <v>51</v>
      </c>
      <c r="C10" s="13" t="s">
        <v>57</v>
      </c>
      <c r="D10" s="132"/>
      <c r="E10" s="129"/>
      <c r="F10" s="32" t="s">
        <v>58</v>
      </c>
      <c r="G10" s="7" t="s">
        <v>59</v>
      </c>
      <c r="H10" s="9" t="s">
        <v>60</v>
      </c>
      <c r="I10" s="16" t="s">
        <v>99</v>
      </c>
    </row>
    <row r="11" spans="1:9" s="11" customFormat="1" ht="36" x14ac:dyDescent="0.3">
      <c r="A11" s="12">
        <v>8</v>
      </c>
      <c r="B11" s="55" t="s">
        <v>51</v>
      </c>
      <c r="C11" s="33" t="s">
        <v>63</v>
      </c>
      <c r="D11" s="132"/>
      <c r="E11" s="129"/>
      <c r="F11" s="32" t="s">
        <v>62</v>
      </c>
      <c r="G11" s="7" t="s">
        <v>64</v>
      </c>
      <c r="H11" s="9" t="s">
        <v>65</v>
      </c>
      <c r="I11" s="17"/>
    </row>
    <row r="12" spans="1:9" s="11" customFormat="1" ht="36.6" thickBot="1" x14ac:dyDescent="0.35">
      <c r="A12" s="12">
        <v>9</v>
      </c>
      <c r="B12" s="53" t="s">
        <v>61</v>
      </c>
      <c r="C12" s="33" t="s">
        <v>100</v>
      </c>
      <c r="D12" s="133"/>
      <c r="E12" s="130"/>
      <c r="F12" s="34" t="s">
        <v>66</v>
      </c>
      <c r="G12" s="14" t="s">
        <v>67</v>
      </c>
      <c r="H12" s="15" t="s">
        <v>68</v>
      </c>
      <c r="I12" s="17"/>
    </row>
  </sheetData>
  <sheetProtection algorithmName="SHA-512" hashValue="nhnCasmFU0DX9FrDmeL46A4cMe5Ag7nLKbJdRZjjb8oCmLFrHfkMoVb/h9bkLsicE6OxJX//tB2I+EBFX8agDQ==" saltValue="EGR/d4xD9+UmXlWKfye5jg==" spinCount="100000" sheet="1" objects="1" scenarios="1"/>
  <autoFilter ref="A2:A12" xr:uid="{6D727AEC-86DA-45E7-B12F-BFADC238B9D9}"/>
  <mergeCells count="7">
    <mergeCell ref="I2:I3"/>
    <mergeCell ref="F2:H2"/>
    <mergeCell ref="A2:A3"/>
    <mergeCell ref="C2:C3"/>
    <mergeCell ref="D2:D3"/>
    <mergeCell ref="E2:E3"/>
    <mergeCell ref="B2:B3"/>
  </mergeCells>
  <conditionalFormatting sqref="D2:E2">
    <cfRule type="cellIs" dxfId="5" priority="66" operator="equal">
      <formula>"ต่ำ"</formula>
    </cfRule>
    <cfRule type="cellIs" dxfId="4" priority="67" operator="equal">
      <formula>"ปานกลาง"</formula>
    </cfRule>
    <cfRule type="cellIs" dxfId="3" priority="68" operator="equal">
      <formula>"สูง"</formula>
    </cfRule>
  </conditionalFormatting>
  <conditionalFormatting sqref="F4:F12">
    <cfRule type="expression" dxfId="2" priority="65">
      <formula>$D4="ต่ำ"</formula>
    </cfRule>
  </conditionalFormatting>
  <conditionalFormatting sqref="G4:G12">
    <cfRule type="expression" dxfId="1" priority="70">
      <formula>$D4="ปานกลาง"</formula>
    </cfRule>
  </conditionalFormatting>
  <conditionalFormatting sqref="H4:H12">
    <cfRule type="expression" dxfId="0" priority="69">
      <formula>$D4="สูง"</formula>
    </cfRule>
  </conditionalFormatting>
  <dataValidations count="1">
    <dataValidation type="list" allowBlank="1" showInputMessage="1" showErrorMessage="1" sqref="D4:D12" xr:uid="{A6DDFA64-9094-4CC6-9B92-AC0B3070D584}">
      <formula1>"ต่ำ,ปานกลาง,สูง"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62E0D-D6A5-450F-8E80-EAD3729BF7B7}">
  <sheetPr codeName="Sheet3"/>
  <dimension ref="A1:S166"/>
  <sheetViews>
    <sheetView showGridLines="0" zoomScale="85" zoomScaleNormal="85" workbookViewId="0"/>
  </sheetViews>
  <sheetFormatPr defaultRowHeight="14.4" x14ac:dyDescent="0.3"/>
  <cols>
    <col min="2" max="2" width="99.5546875" customWidth="1"/>
    <col min="3" max="3" width="24.5546875" customWidth="1"/>
  </cols>
  <sheetData>
    <row r="1" spans="1:19" ht="30.6" x14ac:dyDescent="0.3">
      <c r="A1" s="1" t="s">
        <v>69</v>
      </c>
      <c r="B1" s="1"/>
      <c r="C1" s="1"/>
      <c r="D1" s="1"/>
      <c r="E1" s="1"/>
      <c r="F1" s="1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ht="15" customHeight="1" x14ac:dyDescent="0.3">
      <c r="A2" s="174" t="s">
        <v>121</v>
      </c>
      <c r="B2" s="175"/>
      <c r="C2" s="175"/>
      <c r="D2" s="175"/>
      <c r="E2" s="175"/>
      <c r="F2" s="17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x14ac:dyDescent="0.3">
      <c r="A3" s="175"/>
      <c r="B3" s="175"/>
      <c r="C3" s="175"/>
      <c r="D3" s="175"/>
      <c r="E3" s="175"/>
      <c r="F3" s="17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x14ac:dyDescent="0.3">
      <c r="A4" s="175"/>
      <c r="B4" s="175"/>
      <c r="C4" s="175"/>
      <c r="D4" s="175"/>
      <c r="E4" s="175"/>
      <c r="F4" s="17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</row>
    <row r="5" spans="1:19" x14ac:dyDescent="0.3">
      <c r="A5" s="175"/>
      <c r="B5" s="175"/>
      <c r="C5" s="175"/>
      <c r="D5" s="175"/>
      <c r="E5" s="175"/>
      <c r="F5" s="17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</row>
    <row r="6" spans="1:19" x14ac:dyDescent="0.3">
      <c r="A6" s="175"/>
      <c r="B6" s="175"/>
      <c r="C6" s="175"/>
      <c r="D6" s="175"/>
      <c r="E6" s="175"/>
      <c r="F6" s="17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x14ac:dyDescent="0.3">
      <c r="A7" s="175"/>
      <c r="B7" s="175"/>
      <c r="C7" s="175"/>
      <c r="D7" s="175"/>
      <c r="E7" s="175"/>
      <c r="F7" s="17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</row>
    <row r="8" spans="1:19" x14ac:dyDescent="0.3">
      <c r="A8" s="175"/>
      <c r="B8" s="175"/>
      <c r="C8" s="175"/>
      <c r="D8" s="175"/>
      <c r="E8" s="175"/>
      <c r="F8" s="17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</row>
    <row r="9" spans="1:19" x14ac:dyDescent="0.3">
      <c r="A9" s="175"/>
      <c r="B9" s="175"/>
      <c r="C9" s="175"/>
      <c r="D9" s="175"/>
      <c r="E9" s="175"/>
      <c r="F9" s="17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</row>
    <row r="10" spans="1:19" x14ac:dyDescent="0.3">
      <c r="A10" s="175"/>
      <c r="B10" s="175"/>
      <c r="C10" s="175"/>
      <c r="D10" s="175"/>
      <c r="E10" s="175"/>
      <c r="F10" s="17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</row>
    <row r="11" spans="1:19" x14ac:dyDescent="0.3">
      <c r="A11" s="175"/>
      <c r="B11" s="175"/>
      <c r="C11" s="175"/>
      <c r="D11" s="175"/>
      <c r="E11" s="175"/>
      <c r="F11" s="17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</row>
    <row r="12" spans="1:19" x14ac:dyDescent="0.3">
      <c r="A12" s="175"/>
      <c r="B12" s="175"/>
      <c r="C12" s="175"/>
      <c r="D12" s="175"/>
      <c r="E12" s="175"/>
      <c r="F12" s="17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</row>
    <row r="13" spans="1:19" x14ac:dyDescent="0.3">
      <c r="A13" s="175"/>
      <c r="B13" s="175"/>
      <c r="C13" s="175"/>
      <c r="D13" s="175"/>
      <c r="E13" s="175"/>
      <c r="F13" s="17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</row>
    <row r="14" spans="1:19" x14ac:dyDescent="0.3">
      <c r="A14" s="175"/>
      <c r="B14" s="175"/>
      <c r="C14" s="175"/>
      <c r="D14" s="175"/>
      <c r="E14" s="175"/>
      <c r="F14" s="17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</row>
    <row r="15" spans="1:19" x14ac:dyDescent="0.3">
      <c r="A15" s="175"/>
      <c r="B15" s="175"/>
      <c r="C15" s="175"/>
      <c r="D15" s="175"/>
      <c r="E15" s="175"/>
      <c r="F15" s="17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</row>
    <row r="16" spans="1:19" x14ac:dyDescent="0.3">
      <c r="A16" s="175"/>
      <c r="B16" s="175"/>
      <c r="C16" s="175"/>
      <c r="D16" s="175"/>
      <c r="E16" s="175"/>
      <c r="F16" s="17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</row>
    <row r="17" spans="1:19" x14ac:dyDescent="0.3">
      <c r="A17" s="175"/>
      <c r="B17" s="175"/>
      <c r="C17" s="175"/>
      <c r="D17" s="175"/>
      <c r="E17" s="175"/>
      <c r="F17" s="17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</row>
    <row r="18" spans="1:19" x14ac:dyDescent="0.3">
      <c r="A18" s="175"/>
      <c r="B18" s="175"/>
      <c r="C18" s="175"/>
      <c r="D18" s="175"/>
      <c r="E18" s="175"/>
      <c r="F18" s="17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</row>
    <row r="19" spans="1:19" x14ac:dyDescent="0.3">
      <c r="A19" s="175"/>
      <c r="B19" s="175"/>
      <c r="C19" s="175"/>
      <c r="D19" s="175"/>
      <c r="E19" s="175"/>
      <c r="F19" s="17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</row>
    <row r="20" spans="1:19" x14ac:dyDescent="0.3">
      <c r="A20" s="175"/>
      <c r="B20" s="175"/>
      <c r="C20" s="175"/>
      <c r="D20" s="175"/>
      <c r="E20" s="175"/>
      <c r="F20" s="17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</row>
    <row r="21" spans="1:19" x14ac:dyDescent="0.3">
      <c r="A21" s="175"/>
      <c r="B21" s="175"/>
      <c r="C21" s="175"/>
      <c r="D21" s="175"/>
      <c r="E21" s="175"/>
      <c r="F21" s="17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</row>
    <row r="22" spans="1:19" x14ac:dyDescent="0.3">
      <c r="A22" s="175"/>
      <c r="B22" s="175"/>
      <c r="C22" s="175"/>
      <c r="D22" s="175"/>
      <c r="E22" s="175"/>
      <c r="F22" s="17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</row>
    <row r="23" spans="1:19" x14ac:dyDescent="0.3">
      <c r="A23" s="175"/>
      <c r="B23" s="175"/>
      <c r="C23" s="175"/>
      <c r="D23" s="175"/>
      <c r="E23" s="175"/>
      <c r="F23" s="17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</row>
    <row r="24" spans="1:19" ht="30" customHeight="1" thickBot="1" x14ac:dyDescent="0.35">
      <c r="A24" s="175"/>
      <c r="B24" s="175"/>
      <c r="C24" s="175"/>
      <c r="D24" s="175"/>
      <c r="E24" s="175"/>
      <c r="F24" s="17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</row>
    <row r="25" spans="1:19" ht="18" thickBot="1" x14ac:dyDescent="0.35">
      <c r="A25" s="178"/>
      <c r="B25" s="37" t="s">
        <v>70</v>
      </c>
      <c r="C25" s="37" t="s">
        <v>71</v>
      </c>
      <c r="D25" s="177"/>
      <c r="E25" s="177"/>
      <c r="F25" s="177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</row>
    <row r="26" spans="1:19" ht="18.600000000000001" thickTop="1" thickBot="1" x14ac:dyDescent="0.35">
      <c r="A26" s="178"/>
      <c r="B26" s="38" t="s">
        <v>74</v>
      </c>
      <c r="C26" s="49" t="s">
        <v>72</v>
      </c>
      <c r="D26" s="177"/>
      <c r="E26" s="177"/>
      <c r="F26" s="177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</row>
    <row r="27" spans="1:19" ht="18" thickBot="1" x14ac:dyDescent="0.35">
      <c r="A27" s="178"/>
      <c r="B27" s="39" t="s">
        <v>75</v>
      </c>
      <c r="C27" s="50" t="s">
        <v>72</v>
      </c>
      <c r="D27" s="177"/>
      <c r="E27" s="177"/>
      <c r="F27" s="177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</row>
    <row r="28" spans="1:19" ht="18" thickBot="1" x14ac:dyDescent="0.35">
      <c r="A28" s="178"/>
      <c r="B28" s="40" t="s">
        <v>76</v>
      </c>
      <c r="C28" s="51" t="s">
        <v>72</v>
      </c>
      <c r="D28" s="177"/>
      <c r="E28" s="177"/>
      <c r="F28" s="177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</row>
    <row r="29" spans="1:19" ht="35.4" thickBot="1" x14ac:dyDescent="0.35">
      <c r="A29" s="178"/>
      <c r="B29" s="39" t="s">
        <v>82</v>
      </c>
      <c r="C29" s="50" t="s">
        <v>83</v>
      </c>
      <c r="D29" s="177"/>
      <c r="E29" s="177"/>
      <c r="F29" s="177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</row>
    <row r="30" spans="1:19" ht="15" thickBot="1" x14ac:dyDescent="0.35">
      <c r="A30" s="178"/>
      <c r="B30" s="36"/>
      <c r="C30" s="36"/>
      <c r="D30" s="177"/>
      <c r="E30" s="177"/>
      <c r="F30" s="177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</row>
    <row r="31" spans="1:19" ht="18" thickBot="1" x14ac:dyDescent="0.35">
      <c r="A31" s="178"/>
      <c r="B31" s="41" t="s">
        <v>81</v>
      </c>
      <c r="C31" s="41" t="s">
        <v>71</v>
      </c>
      <c r="D31" s="177"/>
      <c r="E31" s="177"/>
      <c r="F31" s="177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</row>
    <row r="32" spans="1:19" ht="34.950000000000003" customHeight="1" thickTop="1" thickBot="1" x14ac:dyDescent="0.35">
      <c r="A32" s="178"/>
      <c r="B32" s="119" t="s">
        <v>102</v>
      </c>
      <c r="C32" s="119" t="s">
        <v>83</v>
      </c>
      <c r="D32" s="177"/>
      <c r="E32" s="177"/>
      <c r="F32" s="177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</row>
    <row r="33" spans="1:19" ht="15" thickBot="1" x14ac:dyDescent="0.35">
      <c r="A33" s="178"/>
      <c r="B33" s="36"/>
      <c r="C33" s="120"/>
      <c r="D33" s="177"/>
      <c r="E33" s="177"/>
      <c r="F33" s="177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</row>
    <row r="34" spans="1:19" ht="18" thickBot="1" x14ac:dyDescent="0.35">
      <c r="A34" s="178"/>
      <c r="B34" s="42" t="s">
        <v>80</v>
      </c>
      <c r="C34" s="42" t="s">
        <v>71</v>
      </c>
      <c r="D34" s="177"/>
      <c r="E34" s="177"/>
      <c r="F34" s="177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</row>
    <row r="35" spans="1:19" ht="18.600000000000001" thickTop="1" thickBot="1" x14ac:dyDescent="0.35">
      <c r="A35" s="178"/>
      <c r="B35" s="43" t="s">
        <v>77</v>
      </c>
      <c r="C35" s="46" t="s">
        <v>72</v>
      </c>
      <c r="D35" s="177"/>
      <c r="E35" s="177"/>
      <c r="F35" s="17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</row>
    <row r="36" spans="1:19" ht="18" thickBot="1" x14ac:dyDescent="0.35">
      <c r="A36" s="178"/>
      <c r="B36" s="44" t="s">
        <v>78</v>
      </c>
      <c r="C36" s="47" t="s">
        <v>72</v>
      </c>
      <c r="D36" s="177"/>
      <c r="E36" s="177"/>
      <c r="F36" s="177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</row>
    <row r="37" spans="1:19" ht="52.8" thickBot="1" x14ac:dyDescent="0.35">
      <c r="A37" s="178"/>
      <c r="B37" s="45" t="s">
        <v>101</v>
      </c>
      <c r="C37" s="48" t="s">
        <v>72</v>
      </c>
      <c r="D37" s="177"/>
      <c r="E37" s="177"/>
      <c r="F37" s="17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</row>
    <row r="38" spans="1:19" ht="18" thickBot="1" x14ac:dyDescent="0.35">
      <c r="A38" s="178"/>
      <c r="B38" s="44" t="s">
        <v>79</v>
      </c>
      <c r="C38" s="47" t="s">
        <v>72</v>
      </c>
      <c r="D38" s="177"/>
      <c r="E38" s="177"/>
      <c r="F38" s="177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</row>
    <row r="39" spans="1:19" ht="15" customHeight="1" x14ac:dyDescent="0.3">
      <c r="A39" s="176" t="s">
        <v>73</v>
      </c>
      <c r="B39" s="176"/>
      <c r="C39" s="176"/>
      <c r="D39" s="176"/>
      <c r="E39" s="176"/>
      <c r="F39" s="17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</row>
    <row r="40" spans="1:19" ht="15" customHeight="1" x14ac:dyDescent="0.3">
      <c r="A40" s="176"/>
      <c r="B40" s="176"/>
      <c r="C40" s="176"/>
      <c r="D40" s="176"/>
      <c r="E40" s="176"/>
      <c r="F40" s="17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</row>
    <row r="41" spans="1:19" ht="15" customHeight="1" x14ac:dyDescent="0.3">
      <c r="A41" s="176"/>
      <c r="B41" s="176"/>
      <c r="C41" s="176"/>
      <c r="D41" s="176"/>
      <c r="E41" s="176"/>
      <c r="F41" s="17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</row>
    <row r="42" spans="1:19" ht="15" customHeight="1" x14ac:dyDescent="0.3">
      <c r="A42" s="176"/>
      <c r="B42" s="176"/>
      <c r="C42" s="176"/>
      <c r="D42" s="176"/>
      <c r="E42" s="176"/>
      <c r="F42" s="17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</row>
    <row r="43" spans="1:19" ht="15" customHeight="1" x14ac:dyDescent="0.3">
      <c r="A43" s="176"/>
      <c r="B43" s="176"/>
      <c r="C43" s="176"/>
      <c r="D43" s="176"/>
      <c r="E43" s="176"/>
      <c r="F43" s="17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</row>
    <row r="44" spans="1:19" ht="15" customHeight="1" x14ac:dyDescent="0.3">
      <c r="A44" s="176"/>
      <c r="B44" s="176"/>
      <c r="C44" s="176"/>
      <c r="D44" s="176"/>
      <c r="E44" s="176"/>
      <c r="F44" s="17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</row>
    <row r="45" spans="1:19" ht="15" customHeight="1" x14ac:dyDescent="0.3">
      <c r="A45" s="176"/>
      <c r="B45" s="176"/>
      <c r="C45" s="176"/>
      <c r="D45" s="176"/>
      <c r="E45" s="176"/>
      <c r="F45" s="17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</row>
    <row r="46" spans="1:19" ht="15" customHeight="1" x14ac:dyDescent="0.3">
      <c r="A46" s="176"/>
      <c r="B46" s="176"/>
      <c r="C46" s="176"/>
      <c r="D46" s="176"/>
      <c r="E46" s="176"/>
      <c r="F46" s="17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</row>
    <row r="47" spans="1:19" ht="15" customHeight="1" x14ac:dyDescent="0.3">
      <c r="A47" s="176"/>
      <c r="B47" s="176"/>
      <c r="C47" s="176"/>
      <c r="D47" s="176"/>
      <c r="E47" s="176"/>
      <c r="F47" s="17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</row>
    <row r="48" spans="1:19" ht="15" customHeight="1" x14ac:dyDescent="0.3">
      <c r="A48" s="176"/>
      <c r="B48" s="176"/>
      <c r="C48" s="176"/>
      <c r="D48" s="176"/>
      <c r="E48" s="176"/>
      <c r="F48" s="17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</row>
    <row r="49" spans="1:19" ht="15" customHeight="1" x14ac:dyDescent="0.3">
      <c r="A49" s="176"/>
      <c r="B49" s="176"/>
      <c r="C49" s="176"/>
      <c r="D49" s="176"/>
      <c r="E49" s="176"/>
      <c r="F49" s="17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</row>
    <row r="50" spans="1:19" ht="15" customHeight="1" x14ac:dyDescent="0.3">
      <c r="A50" s="176"/>
      <c r="B50" s="176"/>
      <c r="C50" s="176"/>
      <c r="D50" s="176"/>
      <c r="E50" s="176"/>
      <c r="F50" s="17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</row>
    <row r="51" spans="1:19" ht="15" customHeight="1" x14ac:dyDescent="0.3">
      <c r="A51" s="176"/>
      <c r="B51" s="176"/>
      <c r="C51" s="176"/>
      <c r="D51" s="176"/>
      <c r="E51" s="176"/>
      <c r="F51" s="17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</row>
    <row r="52" spans="1:19" ht="15" customHeight="1" x14ac:dyDescent="0.3">
      <c r="A52" s="176"/>
      <c r="B52" s="176"/>
      <c r="C52" s="176"/>
      <c r="D52" s="176"/>
      <c r="E52" s="176"/>
      <c r="F52" s="17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</row>
    <row r="53" spans="1:19" ht="15" customHeight="1" x14ac:dyDescent="0.3">
      <c r="A53" s="176"/>
      <c r="B53" s="176"/>
      <c r="C53" s="176"/>
      <c r="D53" s="176"/>
      <c r="E53" s="176"/>
      <c r="F53" s="17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</row>
    <row r="54" spans="1:19" ht="15" customHeight="1" x14ac:dyDescent="0.3">
      <c r="A54" s="176"/>
      <c r="B54" s="176"/>
      <c r="C54" s="176"/>
      <c r="D54" s="176"/>
      <c r="E54" s="176"/>
      <c r="F54" s="17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</row>
    <row r="55" spans="1:19" ht="15" customHeight="1" x14ac:dyDescent="0.3">
      <c r="A55" s="176"/>
      <c r="B55" s="176"/>
      <c r="C55" s="176"/>
      <c r="D55" s="176"/>
      <c r="E55" s="176"/>
      <c r="F55" s="17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</row>
    <row r="56" spans="1:19" ht="15" customHeight="1" x14ac:dyDescent="0.3">
      <c r="A56" s="176"/>
      <c r="B56" s="176"/>
      <c r="C56" s="176"/>
      <c r="D56" s="176"/>
      <c r="E56" s="176"/>
      <c r="F56" s="17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</row>
    <row r="57" spans="1:19" ht="15" customHeight="1" x14ac:dyDescent="0.3">
      <c r="A57" s="176"/>
      <c r="B57" s="176"/>
      <c r="C57" s="176"/>
      <c r="D57" s="176"/>
      <c r="E57" s="176"/>
      <c r="F57" s="17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</row>
    <row r="58" spans="1:19" ht="15" customHeight="1" x14ac:dyDescent="0.3">
      <c r="A58" s="176"/>
      <c r="B58" s="176"/>
      <c r="C58" s="176"/>
      <c r="D58" s="176"/>
      <c r="E58" s="176"/>
      <c r="F58" s="17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</row>
    <row r="59" spans="1:19" ht="15" customHeight="1" x14ac:dyDescent="0.3">
      <c r="A59" s="176"/>
      <c r="B59" s="176"/>
      <c r="C59" s="176"/>
      <c r="D59" s="176"/>
      <c r="E59" s="176"/>
      <c r="F59" s="17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19" ht="15" customHeight="1" x14ac:dyDescent="0.3">
      <c r="A60" s="176"/>
      <c r="B60" s="176"/>
      <c r="C60" s="176"/>
      <c r="D60" s="176"/>
      <c r="E60" s="176"/>
      <c r="F60" s="17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</row>
    <row r="61" spans="1:19" ht="15" customHeight="1" x14ac:dyDescent="0.3">
      <c r="A61" s="176"/>
      <c r="B61" s="176"/>
      <c r="C61" s="176"/>
      <c r="D61" s="176"/>
      <c r="E61" s="176"/>
      <c r="F61" s="17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</row>
    <row r="62" spans="1:19" ht="15" customHeight="1" x14ac:dyDescent="0.3">
      <c r="A62" s="176"/>
      <c r="B62" s="176"/>
      <c r="C62" s="176"/>
      <c r="D62" s="176"/>
      <c r="E62" s="176"/>
      <c r="F62" s="17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</row>
    <row r="63" spans="1:19" ht="15" customHeight="1" x14ac:dyDescent="0.3">
      <c r="A63" s="176"/>
      <c r="B63" s="176"/>
      <c r="C63" s="176"/>
      <c r="D63" s="176"/>
      <c r="E63" s="176"/>
      <c r="F63" s="17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</row>
    <row r="64" spans="1:19" ht="15" customHeight="1" x14ac:dyDescent="0.3">
      <c r="A64" s="176"/>
      <c r="B64" s="176"/>
      <c r="C64" s="176"/>
      <c r="D64" s="176"/>
      <c r="E64" s="176"/>
      <c r="F64" s="17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</row>
    <row r="65" spans="1:19" ht="15" customHeight="1" x14ac:dyDescent="0.3">
      <c r="A65" s="176"/>
      <c r="B65" s="176"/>
      <c r="C65" s="176"/>
      <c r="D65" s="176"/>
      <c r="E65" s="176"/>
      <c r="F65" s="17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</row>
    <row r="66" spans="1:19" ht="15" customHeight="1" x14ac:dyDescent="0.3">
      <c r="A66" s="176"/>
      <c r="B66" s="176"/>
      <c r="C66" s="176"/>
      <c r="D66" s="176"/>
      <c r="E66" s="176"/>
      <c r="F66" s="17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</row>
    <row r="67" spans="1:19" ht="15" customHeight="1" x14ac:dyDescent="0.3">
      <c r="A67" s="176"/>
      <c r="B67" s="176"/>
      <c r="C67" s="176"/>
      <c r="D67" s="176"/>
      <c r="E67" s="176"/>
      <c r="F67" s="17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</row>
    <row r="68" spans="1:19" ht="15" customHeight="1" x14ac:dyDescent="0.3">
      <c r="A68" s="176"/>
      <c r="B68" s="176"/>
      <c r="C68" s="176"/>
      <c r="D68" s="176"/>
      <c r="E68" s="176"/>
      <c r="F68" s="17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</row>
    <row r="69" spans="1:19" ht="15" customHeight="1" x14ac:dyDescent="0.3">
      <c r="A69" s="176"/>
      <c r="B69" s="176"/>
      <c r="C69" s="176"/>
      <c r="D69" s="176"/>
      <c r="E69" s="176"/>
      <c r="F69" s="17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</row>
    <row r="70" spans="1:19" ht="15" customHeight="1" x14ac:dyDescent="0.3">
      <c r="A70" s="176"/>
      <c r="B70" s="176"/>
      <c r="C70" s="176"/>
      <c r="D70" s="176"/>
      <c r="E70" s="176"/>
      <c r="F70" s="17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</row>
    <row r="71" spans="1:19" ht="15" customHeight="1" x14ac:dyDescent="0.3">
      <c r="A71" s="176"/>
      <c r="B71" s="176"/>
      <c r="C71" s="176"/>
      <c r="D71" s="176"/>
      <c r="E71" s="176"/>
      <c r="F71" s="17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</row>
    <row r="72" spans="1:19" ht="15" customHeight="1" x14ac:dyDescent="0.3">
      <c r="A72" s="176"/>
      <c r="B72" s="176"/>
      <c r="C72" s="176"/>
      <c r="D72" s="176"/>
      <c r="E72" s="176"/>
      <c r="F72" s="17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</row>
    <row r="73" spans="1:19" ht="15" customHeight="1" x14ac:dyDescent="0.3">
      <c r="A73" s="176"/>
      <c r="B73" s="176"/>
      <c r="C73" s="176"/>
      <c r="D73" s="176"/>
      <c r="E73" s="176"/>
      <c r="F73" s="17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</row>
    <row r="74" spans="1:19" ht="15" customHeight="1" x14ac:dyDescent="0.3">
      <c r="A74" s="176"/>
      <c r="B74" s="176"/>
      <c r="C74" s="176"/>
      <c r="D74" s="176"/>
      <c r="E74" s="176"/>
      <c r="F74" s="17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</row>
    <row r="75" spans="1:19" ht="15" customHeight="1" x14ac:dyDescent="0.3">
      <c r="A75" s="176"/>
      <c r="B75" s="176"/>
      <c r="C75" s="176"/>
      <c r="D75" s="176"/>
      <c r="E75" s="176"/>
      <c r="F75" s="17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</row>
    <row r="76" spans="1:19" ht="15" customHeight="1" x14ac:dyDescent="0.3">
      <c r="A76" s="176"/>
      <c r="B76" s="176"/>
      <c r="C76" s="176"/>
      <c r="D76" s="176"/>
      <c r="E76" s="176"/>
      <c r="F76" s="17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</row>
    <row r="77" spans="1:19" ht="15" customHeight="1" x14ac:dyDescent="0.3">
      <c r="A77" s="176"/>
      <c r="B77" s="176"/>
      <c r="C77" s="176"/>
      <c r="D77" s="176"/>
      <c r="E77" s="176"/>
      <c r="F77" s="17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</row>
    <row r="78" spans="1:19" ht="15" customHeight="1" x14ac:dyDescent="0.3">
      <c r="A78" s="176"/>
      <c r="B78" s="176"/>
      <c r="C78" s="176"/>
      <c r="D78" s="176"/>
      <c r="E78" s="176"/>
      <c r="F78" s="17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</row>
    <row r="79" spans="1:19" ht="15" customHeight="1" x14ac:dyDescent="0.3">
      <c r="A79" s="176"/>
      <c r="B79" s="176"/>
      <c r="C79" s="176"/>
      <c r="D79" s="176"/>
      <c r="E79" s="176"/>
      <c r="F79" s="17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</row>
    <row r="80" spans="1:19" ht="15" customHeight="1" x14ac:dyDescent="0.3">
      <c r="A80" s="176"/>
      <c r="B80" s="176"/>
      <c r="C80" s="176"/>
      <c r="D80" s="176"/>
      <c r="E80" s="176"/>
      <c r="F80" s="17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</row>
    <row r="81" spans="1:19" ht="15" customHeight="1" x14ac:dyDescent="0.3">
      <c r="A81" s="176"/>
      <c r="B81" s="176"/>
      <c r="C81" s="176"/>
      <c r="D81" s="176"/>
      <c r="E81" s="176"/>
      <c r="F81" s="17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</row>
    <row r="82" spans="1:19" ht="15" customHeight="1" x14ac:dyDescent="0.3">
      <c r="A82" s="176"/>
      <c r="B82" s="176"/>
      <c r="C82" s="176"/>
      <c r="D82" s="176"/>
      <c r="E82" s="176"/>
      <c r="F82" s="17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</row>
    <row r="83" spans="1:19" ht="15" customHeight="1" x14ac:dyDescent="0.3">
      <c r="A83" s="176"/>
      <c r="B83" s="176"/>
      <c r="C83" s="176"/>
      <c r="D83" s="176"/>
      <c r="E83" s="176"/>
      <c r="F83" s="17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</row>
    <row r="84" spans="1:19" ht="15" customHeight="1" x14ac:dyDescent="0.3">
      <c r="A84" s="176"/>
      <c r="B84" s="176"/>
      <c r="C84" s="176"/>
      <c r="D84" s="176"/>
      <c r="E84" s="176"/>
      <c r="F84" s="17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</row>
    <row r="85" spans="1:19" ht="15" customHeight="1" x14ac:dyDescent="0.3">
      <c r="A85" s="176"/>
      <c r="B85" s="176"/>
      <c r="C85" s="176"/>
      <c r="D85" s="176"/>
      <c r="E85" s="176"/>
      <c r="F85" s="17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</row>
    <row r="86" spans="1:19" ht="15" customHeight="1" x14ac:dyDescent="0.3">
      <c r="A86" s="176"/>
      <c r="B86" s="176"/>
      <c r="C86" s="176"/>
      <c r="D86" s="176"/>
      <c r="E86" s="176"/>
      <c r="F86" s="17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</row>
    <row r="87" spans="1:19" ht="15" customHeight="1" x14ac:dyDescent="0.3">
      <c r="A87" s="176"/>
      <c r="B87" s="176"/>
      <c r="C87" s="176"/>
      <c r="D87" s="176"/>
      <c r="E87" s="176"/>
      <c r="F87" s="17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</row>
    <row r="88" spans="1:19" ht="15" customHeight="1" x14ac:dyDescent="0.3">
      <c r="A88" s="176"/>
      <c r="B88" s="176"/>
      <c r="C88" s="176"/>
      <c r="D88" s="176"/>
      <c r="E88" s="176"/>
      <c r="F88" s="17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</row>
    <row r="89" spans="1:19" ht="15" customHeight="1" x14ac:dyDescent="0.3">
      <c r="A89" s="176"/>
      <c r="B89" s="176"/>
      <c r="C89" s="176"/>
      <c r="D89" s="176"/>
      <c r="E89" s="176"/>
      <c r="F89" s="17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</row>
    <row r="90" spans="1:19" ht="15" customHeight="1" x14ac:dyDescent="0.3">
      <c r="A90" s="176"/>
      <c r="B90" s="176"/>
      <c r="C90" s="176"/>
      <c r="D90" s="176"/>
      <c r="E90" s="176"/>
      <c r="F90" s="17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</row>
    <row r="91" spans="1:19" ht="15" customHeight="1" x14ac:dyDescent="0.3">
      <c r="A91" s="176"/>
      <c r="B91" s="176"/>
      <c r="C91" s="176"/>
      <c r="D91" s="176"/>
      <c r="E91" s="176"/>
      <c r="F91" s="17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</row>
    <row r="92" spans="1:19" ht="15" customHeight="1" x14ac:dyDescent="0.3">
      <c r="A92" s="176"/>
      <c r="B92" s="176"/>
      <c r="C92" s="176"/>
      <c r="D92" s="176"/>
      <c r="E92" s="176"/>
      <c r="F92" s="17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</row>
    <row r="93" spans="1:19" ht="15" customHeight="1" x14ac:dyDescent="0.3">
      <c r="A93" s="176"/>
      <c r="B93" s="176"/>
      <c r="C93" s="176"/>
      <c r="D93" s="176"/>
      <c r="E93" s="176"/>
      <c r="F93" s="17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</row>
    <row r="94" spans="1:19" ht="15" customHeight="1" x14ac:dyDescent="0.3">
      <c r="A94" s="176"/>
      <c r="B94" s="176"/>
      <c r="C94" s="176"/>
      <c r="D94" s="176"/>
      <c r="E94" s="176"/>
      <c r="F94" s="17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</row>
    <row r="95" spans="1:19" ht="15" customHeight="1" x14ac:dyDescent="0.3">
      <c r="A95" s="176"/>
      <c r="B95" s="176"/>
      <c r="C95" s="176"/>
      <c r="D95" s="176"/>
      <c r="E95" s="176"/>
      <c r="F95" s="17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</row>
    <row r="96" spans="1:19" ht="15" customHeight="1" x14ac:dyDescent="0.3">
      <c r="A96" s="176"/>
      <c r="B96" s="176"/>
      <c r="C96" s="176"/>
      <c r="D96" s="176"/>
      <c r="E96" s="176"/>
      <c r="F96" s="17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</row>
    <row r="97" spans="1:19" ht="15" customHeight="1" x14ac:dyDescent="0.3">
      <c r="A97" s="176"/>
      <c r="B97" s="176"/>
      <c r="C97" s="176"/>
      <c r="D97" s="176"/>
      <c r="E97" s="176"/>
      <c r="F97" s="17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</row>
    <row r="98" spans="1:19" ht="15" customHeight="1" x14ac:dyDescent="0.3">
      <c r="A98" s="176"/>
      <c r="B98" s="176"/>
      <c r="C98" s="176"/>
      <c r="D98" s="176"/>
      <c r="E98" s="176"/>
      <c r="F98" s="17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</row>
    <row r="99" spans="1:19" ht="15" customHeight="1" x14ac:dyDescent="0.3">
      <c r="A99" s="176"/>
      <c r="B99" s="176"/>
      <c r="C99" s="176"/>
      <c r="D99" s="176"/>
      <c r="E99" s="176"/>
      <c r="F99" s="17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</row>
    <row r="100" spans="1:19" ht="15" customHeight="1" x14ac:dyDescent="0.3">
      <c r="A100" s="176"/>
      <c r="B100" s="176"/>
      <c r="C100" s="176"/>
      <c r="D100" s="176"/>
      <c r="E100" s="176"/>
      <c r="F100" s="17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</row>
    <row r="101" spans="1:19" ht="15" customHeight="1" x14ac:dyDescent="0.3">
      <c r="A101" s="176"/>
      <c r="B101" s="176"/>
      <c r="C101" s="176"/>
      <c r="D101" s="176"/>
      <c r="E101" s="176"/>
      <c r="F101" s="17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</row>
    <row r="102" spans="1:19" ht="15" customHeight="1" x14ac:dyDescent="0.3">
      <c r="A102" s="176"/>
      <c r="B102" s="176"/>
      <c r="C102" s="176"/>
      <c r="D102" s="176"/>
      <c r="E102" s="176"/>
      <c r="F102" s="17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</row>
    <row r="103" spans="1:19" ht="15" customHeight="1" x14ac:dyDescent="0.3">
      <c r="A103" s="176"/>
      <c r="B103" s="176"/>
      <c r="C103" s="176"/>
      <c r="D103" s="176"/>
      <c r="E103" s="176"/>
      <c r="F103" s="17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</row>
    <row r="104" spans="1:19" ht="15" customHeight="1" x14ac:dyDescent="0.3">
      <c r="A104" s="176"/>
      <c r="B104" s="176"/>
      <c r="C104" s="176"/>
      <c r="D104" s="176"/>
      <c r="E104" s="176"/>
      <c r="F104" s="17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</row>
    <row r="105" spans="1:19" ht="15" customHeight="1" x14ac:dyDescent="0.3">
      <c r="A105" s="176"/>
      <c r="B105" s="176"/>
      <c r="C105" s="176"/>
      <c r="D105" s="176"/>
      <c r="E105" s="176"/>
      <c r="F105" s="17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</row>
    <row r="106" spans="1:19" ht="15" customHeight="1" x14ac:dyDescent="0.3">
      <c r="A106" s="176"/>
      <c r="B106" s="176"/>
      <c r="C106" s="176"/>
      <c r="D106" s="176"/>
      <c r="E106" s="176"/>
      <c r="F106" s="17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</row>
    <row r="107" spans="1:19" ht="15" customHeight="1" x14ac:dyDescent="0.3">
      <c r="A107" s="176"/>
      <c r="B107" s="176"/>
      <c r="C107" s="176"/>
      <c r="D107" s="176"/>
      <c r="E107" s="176"/>
      <c r="F107" s="17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</row>
    <row r="108" spans="1:19" ht="15" customHeight="1" x14ac:dyDescent="0.3">
      <c r="A108" s="176"/>
      <c r="B108" s="176"/>
      <c r="C108" s="176"/>
      <c r="D108" s="176"/>
      <c r="E108" s="176"/>
      <c r="F108" s="17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</row>
    <row r="109" spans="1:19" ht="15" customHeight="1" x14ac:dyDescent="0.3">
      <c r="A109" s="176"/>
      <c r="B109" s="176"/>
      <c r="C109" s="176"/>
      <c r="D109" s="176"/>
      <c r="E109" s="176"/>
      <c r="F109" s="17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</row>
    <row r="110" spans="1:19" ht="15" customHeight="1" x14ac:dyDescent="0.3">
      <c r="A110" s="176"/>
      <c r="B110" s="176"/>
      <c r="C110" s="176"/>
      <c r="D110" s="176"/>
      <c r="E110" s="176"/>
      <c r="F110" s="17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</row>
    <row r="111" spans="1:19" ht="15" customHeight="1" x14ac:dyDescent="0.3">
      <c r="A111" s="176"/>
      <c r="B111" s="176"/>
      <c r="C111" s="176"/>
      <c r="D111" s="176"/>
      <c r="E111" s="176"/>
      <c r="F111" s="17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</row>
    <row r="112" spans="1:19" ht="15" customHeight="1" x14ac:dyDescent="0.3">
      <c r="A112" s="176"/>
      <c r="B112" s="176"/>
      <c r="C112" s="176"/>
      <c r="D112" s="176"/>
      <c r="E112" s="176"/>
      <c r="F112" s="17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</row>
    <row r="113" spans="1:19" ht="15" customHeight="1" x14ac:dyDescent="0.3">
      <c r="A113" s="176"/>
      <c r="B113" s="176"/>
      <c r="C113" s="176"/>
      <c r="D113" s="176"/>
      <c r="E113" s="176"/>
      <c r="F113" s="17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</row>
    <row r="114" spans="1:19" ht="21" customHeight="1" x14ac:dyDescent="0.3">
      <c r="A114" s="36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</row>
    <row r="115" spans="1:19" x14ac:dyDescent="0.3">
      <c r="A115" s="36"/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</row>
    <row r="116" spans="1:19" x14ac:dyDescent="0.3">
      <c r="A116" s="36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</row>
    <row r="117" spans="1:19" x14ac:dyDescent="0.3">
      <c r="A117" s="36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</row>
    <row r="118" spans="1:19" x14ac:dyDescent="0.3">
      <c r="A118" s="36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</row>
    <row r="119" spans="1:19" x14ac:dyDescent="0.3">
      <c r="A119" s="36"/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</row>
    <row r="120" spans="1:19" x14ac:dyDescent="0.3">
      <c r="A120" s="36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</row>
    <row r="121" spans="1:19" x14ac:dyDescent="0.3">
      <c r="A121" s="36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</row>
    <row r="122" spans="1:19" x14ac:dyDescent="0.3">
      <c r="A122" s="36"/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</row>
    <row r="123" spans="1:19" x14ac:dyDescent="0.3">
      <c r="A123" s="36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</row>
    <row r="124" spans="1:19" x14ac:dyDescent="0.3">
      <c r="A124" s="36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</row>
    <row r="125" spans="1:19" x14ac:dyDescent="0.3">
      <c r="A125" s="36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</row>
    <row r="126" spans="1:19" x14ac:dyDescent="0.3">
      <c r="A126" s="36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</row>
    <row r="127" spans="1:19" x14ac:dyDescent="0.3">
      <c r="A127" s="36"/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</row>
    <row r="128" spans="1:19" x14ac:dyDescent="0.3">
      <c r="A128" s="36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</row>
    <row r="129" spans="1:19" x14ac:dyDescent="0.3">
      <c r="A129" s="36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</row>
    <row r="130" spans="1:19" x14ac:dyDescent="0.3">
      <c r="A130" s="36"/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</row>
    <row r="131" spans="1:19" x14ac:dyDescent="0.3">
      <c r="A131" s="36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</row>
    <row r="132" spans="1:19" x14ac:dyDescent="0.3">
      <c r="A132" s="36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</row>
    <row r="133" spans="1:19" x14ac:dyDescent="0.3">
      <c r="A133" s="36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</row>
    <row r="134" spans="1:19" x14ac:dyDescent="0.3">
      <c r="A134" s="36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</row>
    <row r="135" spans="1:19" x14ac:dyDescent="0.3">
      <c r="A135" s="36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</row>
    <row r="136" spans="1:19" x14ac:dyDescent="0.3">
      <c r="A136" s="36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</row>
    <row r="137" spans="1:19" x14ac:dyDescent="0.3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</row>
    <row r="138" spans="1:19" x14ac:dyDescent="0.3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</row>
    <row r="139" spans="1:19" x14ac:dyDescent="0.3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</row>
    <row r="140" spans="1:19" x14ac:dyDescent="0.3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</row>
    <row r="141" spans="1:19" x14ac:dyDescent="0.3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</row>
    <row r="142" spans="1:19" x14ac:dyDescent="0.3">
      <c r="A142" s="36"/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</row>
    <row r="143" spans="1:19" x14ac:dyDescent="0.3">
      <c r="A143" s="36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</row>
    <row r="144" spans="1:19" x14ac:dyDescent="0.3">
      <c r="A144" s="36"/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</row>
    <row r="145" spans="1:19" x14ac:dyDescent="0.3">
      <c r="A145" s="36"/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</row>
    <row r="146" spans="1:19" x14ac:dyDescent="0.3">
      <c r="A146" s="36"/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</row>
    <row r="147" spans="1:19" x14ac:dyDescent="0.3">
      <c r="A147" s="36"/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</row>
    <row r="148" spans="1:19" x14ac:dyDescent="0.3">
      <c r="A148" s="36"/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</row>
    <row r="149" spans="1:19" x14ac:dyDescent="0.3">
      <c r="A149" s="36"/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</row>
    <row r="150" spans="1:19" x14ac:dyDescent="0.3">
      <c r="A150" s="36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</row>
    <row r="151" spans="1:19" x14ac:dyDescent="0.3">
      <c r="A151" s="36"/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</row>
    <row r="152" spans="1:19" x14ac:dyDescent="0.3">
      <c r="A152" s="36"/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</row>
    <row r="153" spans="1:19" x14ac:dyDescent="0.3">
      <c r="A153" s="36"/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</row>
    <row r="154" spans="1:19" x14ac:dyDescent="0.3">
      <c r="A154" s="36"/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</row>
    <row r="155" spans="1:19" x14ac:dyDescent="0.3">
      <c r="A155" s="36"/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</row>
    <row r="156" spans="1:19" x14ac:dyDescent="0.3">
      <c r="A156" s="36"/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</row>
    <row r="157" spans="1:19" x14ac:dyDescent="0.3">
      <c r="A157" s="36"/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</row>
    <row r="158" spans="1:19" x14ac:dyDescent="0.3">
      <c r="A158" s="36"/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</row>
    <row r="159" spans="1:19" x14ac:dyDescent="0.3">
      <c r="A159" s="36"/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</row>
    <row r="160" spans="1:19" x14ac:dyDescent="0.3">
      <c r="A160" s="36"/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</row>
    <row r="161" spans="1:19" x14ac:dyDescent="0.3">
      <c r="A161" s="36"/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</row>
    <row r="162" spans="1:19" x14ac:dyDescent="0.3">
      <c r="A162" s="36"/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</row>
    <row r="163" spans="1:19" x14ac:dyDescent="0.3">
      <c r="A163" s="36"/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</row>
    <row r="164" spans="1:19" x14ac:dyDescent="0.3">
      <c r="A164" s="36"/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</row>
    <row r="165" spans="1:19" x14ac:dyDescent="0.3">
      <c r="A165" s="36"/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</row>
    <row r="166" spans="1:19" x14ac:dyDescent="0.3">
      <c r="A166" s="36"/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</row>
  </sheetData>
  <sheetProtection algorithmName="SHA-512" hashValue="B+5231hxIStuPqRl5hupnaNECzwtxanlOixrWjS9aOLuZMStE/qfAETzACrcW9kRlZEk0QufM8vACWFldFJu0Q==" saltValue="Ci71oujXXZA3+Q7oYQCzVQ==" spinCount="100000" sheet="1" objects="1" scenarios="1"/>
  <mergeCells count="4">
    <mergeCell ref="A2:F24"/>
    <mergeCell ref="A39:F113"/>
    <mergeCell ref="D25:F38"/>
    <mergeCell ref="A25:A3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2FBA6-2DF0-4F1A-A839-453D4A8B1DD5}">
  <dimension ref="A1:J13"/>
  <sheetViews>
    <sheetView showGridLines="0" topLeftCell="A8" zoomScale="115" zoomScaleNormal="115" workbookViewId="0">
      <selection activeCell="D11" sqref="D11"/>
    </sheetView>
  </sheetViews>
  <sheetFormatPr defaultColWidth="8.88671875" defaultRowHeight="17.399999999999999" x14ac:dyDescent="0.5"/>
  <cols>
    <col min="1" max="1" width="12" style="124" customWidth="1"/>
    <col min="2" max="3" width="14" style="122" customWidth="1"/>
    <col min="4" max="4" width="27.21875" style="122" customWidth="1"/>
    <col min="5" max="5" width="54.33203125" style="122" customWidth="1"/>
    <col min="6" max="8" width="8.88671875" style="122"/>
    <col min="9" max="9" width="15.44140625" style="122" customWidth="1"/>
    <col min="10" max="16384" width="8.88671875" style="122"/>
  </cols>
  <sheetData>
    <row r="1" spans="1:10" x14ac:dyDescent="0.5">
      <c r="A1" s="185" t="s">
        <v>104</v>
      </c>
      <c r="B1" s="185"/>
      <c r="C1" s="185"/>
      <c r="D1" s="185"/>
      <c r="E1" s="185"/>
      <c r="F1" s="121"/>
      <c r="G1" s="121"/>
      <c r="H1" s="121"/>
      <c r="I1" s="121"/>
      <c r="J1" s="121"/>
    </row>
    <row r="2" spans="1:10" x14ac:dyDescent="0.5">
      <c r="A2" s="123" t="s">
        <v>105</v>
      </c>
      <c r="B2" s="122" t="s">
        <v>84</v>
      </c>
    </row>
    <row r="4" spans="1:10" x14ac:dyDescent="0.5">
      <c r="A4" s="186" t="s">
        <v>106</v>
      </c>
      <c r="B4" s="186"/>
      <c r="C4" s="186"/>
      <c r="D4" s="186"/>
      <c r="E4" s="186"/>
      <c r="F4" s="121"/>
      <c r="G4" s="121"/>
      <c r="H4" s="121"/>
    </row>
    <row r="5" spans="1:10" x14ac:dyDescent="0.5">
      <c r="A5" s="187" t="s">
        <v>107</v>
      </c>
      <c r="B5" s="187" t="s">
        <v>108</v>
      </c>
      <c r="C5" s="188" t="s">
        <v>109</v>
      </c>
      <c r="D5" s="190" t="s">
        <v>110</v>
      </c>
      <c r="E5" s="191" t="s">
        <v>111</v>
      </c>
      <c r="F5" s="124"/>
      <c r="G5" s="124"/>
      <c r="H5" s="124"/>
    </row>
    <row r="6" spans="1:10" x14ac:dyDescent="0.5">
      <c r="A6" s="187"/>
      <c r="B6" s="187"/>
      <c r="C6" s="189"/>
      <c r="D6" s="190"/>
      <c r="E6" s="191"/>
    </row>
    <row r="7" spans="1:10" x14ac:dyDescent="0.5">
      <c r="A7" s="125">
        <v>1</v>
      </c>
      <c r="B7" s="125" t="s">
        <v>112</v>
      </c>
      <c r="C7" s="125" t="s">
        <v>113</v>
      </c>
      <c r="D7" s="179" t="s">
        <v>114</v>
      </c>
      <c r="E7" s="180"/>
    </row>
    <row r="8" spans="1:10" ht="52.8" customHeight="1" x14ac:dyDescent="0.5">
      <c r="A8" s="181">
        <v>2</v>
      </c>
      <c r="B8" s="181" t="s">
        <v>115</v>
      </c>
      <c r="C8" s="181" t="s">
        <v>116</v>
      </c>
      <c r="D8" s="184" t="s">
        <v>126</v>
      </c>
      <c r="E8" s="180"/>
    </row>
    <row r="9" spans="1:10" x14ac:dyDescent="0.5">
      <c r="A9" s="182"/>
      <c r="B9" s="182"/>
      <c r="C9" s="182"/>
      <c r="D9" s="127" t="s">
        <v>117</v>
      </c>
      <c r="E9" s="126" t="s">
        <v>119</v>
      </c>
    </row>
    <row r="10" spans="1:10" x14ac:dyDescent="0.5">
      <c r="A10" s="182"/>
      <c r="B10" s="182"/>
      <c r="C10" s="182"/>
      <c r="D10" s="127" t="s">
        <v>118</v>
      </c>
      <c r="E10" s="126" t="s">
        <v>120</v>
      </c>
    </row>
    <row r="11" spans="1:10" ht="21.6" customHeight="1" x14ac:dyDescent="0.5">
      <c r="A11" s="182"/>
      <c r="B11" s="182"/>
      <c r="C11" s="182"/>
      <c r="D11" s="127" t="s">
        <v>124</v>
      </c>
      <c r="E11" s="126" t="s">
        <v>125</v>
      </c>
    </row>
    <row r="12" spans="1:10" ht="52.2" x14ac:dyDescent="0.5">
      <c r="A12" s="183"/>
      <c r="B12" s="183"/>
      <c r="C12" s="183"/>
      <c r="D12" s="127" t="s">
        <v>122</v>
      </c>
      <c r="E12" s="126" t="s">
        <v>123</v>
      </c>
    </row>
    <row r="13" spans="1:10" ht="77.400000000000006" customHeight="1" x14ac:dyDescent="0.5">
      <c r="A13" s="125">
        <v>3</v>
      </c>
      <c r="B13" s="125" t="s">
        <v>127</v>
      </c>
      <c r="C13" s="125" t="s">
        <v>128</v>
      </c>
      <c r="D13" s="184" t="s">
        <v>129</v>
      </c>
      <c r="E13" s="192"/>
    </row>
  </sheetData>
  <sheetProtection algorithmName="SHA-512" hashValue="GIMgprhPZxOWv2qZ7npRIp4mEBv7j6yeb8QBOxs29q0ogsqLeLgosvBgqEmIZvRMzf2+lr1jpsi5pX1pPd3jOA==" saltValue="AJxQ2Jdi05GA0FQim22zsg==" spinCount="100000" sheet="1" objects="1" scenarios="1"/>
  <mergeCells count="13">
    <mergeCell ref="D13:E13"/>
    <mergeCell ref="A1:E1"/>
    <mergeCell ref="A4:E4"/>
    <mergeCell ref="A5:A6"/>
    <mergeCell ref="B5:B6"/>
    <mergeCell ref="C5:C6"/>
    <mergeCell ref="D5:D6"/>
    <mergeCell ref="E5:E6"/>
    <mergeCell ref="D7:E7"/>
    <mergeCell ref="A8:A12"/>
    <mergeCell ref="B8:B12"/>
    <mergeCell ref="C8:C12"/>
    <mergeCell ref="D8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Basic Info</vt:lpstr>
      <vt:lpstr>2. RLA Result</vt:lpstr>
      <vt:lpstr>3. RLA Form</vt:lpstr>
      <vt:lpstr>คำอธิบายประกอบการประเมิน</vt:lpstr>
      <vt:lpstr>History Log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Kriangkrai C.</dc:creator>
  <cp:keywords/>
  <dc:description/>
  <cp:lastModifiedBy>Pennapa Hoyraya</cp:lastModifiedBy>
  <cp:revision/>
  <dcterms:created xsi:type="dcterms:W3CDTF">2024-10-01T23:22:17Z</dcterms:created>
  <dcterms:modified xsi:type="dcterms:W3CDTF">2025-03-03T09:14:30Z</dcterms:modified>
  <cp:category/>
  <cp:contentStatus/>
</cp:coreProperties>
</file>