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12_annual assessment/template/Final Template/"/>
    </mc:Choice>
  </mc:AlternateContent>
  <xr:revisionPtr revIDLastSave="380" documentId="8_{1070CB8D-16EA-429E-9D0F-7C033E2F45DB}" xr6:coauthVersionLast="47" xr6:coauthVersionMax="47" xr10:uidLastSave="{4EBE27CD-4ECB-4DAB-9C19-3266C124E45C}"/>
  <bookViews>
    <workbookView xWindow="-108" yWindow="-108" windowWidth="23256" windowHeight="12456" xr2:uid="{C8234B8B-C2B4-4F82-8443-734923F16394}"/>
  </bookViews>
  <sheets>
    <sheet name="1. Basic Info" sheetId="8" r:id="rId1"/>
    <sheet name="2. RLA Result" sheetId="5" r:id="rId2"/>
    <sheet name="3. RLA Form" sheetId="1" r:id="rId3"/>
    <sheet name="คำอธิบายประกอบการประเมิน" sheetId="7" r:id="rId4"/>
    <sheet name="History Log" sheetId="9" r:id="rId5"/>
  </sheets>
  <definedNames>
    <definedName name="_xlnm._FilterDatabase" localSheetId="2" hidden="1">'3. RLA Form'!$A$3:$A$23</definedName>
    <definedName name="_xlnm.Print_Area" localSheetId="0">'1. Basic Info'!#REF!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5" l="1"/>
  <c r="I5" i="5"/>
  <c r="I3" i="5"/>
  <c r="C8" i="5"/>
  <c r="C7" i="5"/>
  <c r="C6" i="5"/>
  <c r="C5" i="5"/>
  <c r="C4" i="5"/>
  <c r="C3" i="5"/>
  <c r="D3" i="5" l="1"/>
  <c r="D6" i="5"/>
  <c r="J3" i="5" a="1"/>
  <c r="J3" i="5" s="1"/>
  <c r="E3" i="5" l="1" a="1"/>
  <c r="E3" i="5" s="1"/>
  <c r="B12" i="5" s="1" a="1"/>
  <c r="B12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<sst xmlns="http://schemas.openxmlformats.org/spreadsheetml/2006/main" count="231" uniqueCount="167">
  <si>
    <t>1. ข้อมูลเกี่ยวกับธุรกิจบริการ</t>
  </si>
  <si>
    <t>ชื่อองค์กร</t>
  </si>
  <si>
    <t>โปรดระบุลักษณะบริการ</t>
  </si>
  <si>
    <t>1: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</si>
  <si>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</si>
  <si>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t>&gt;&gt;เลือก&lt;&lt;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</si>
  <si>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</si>
  <si>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</si>
  <si>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</si>
  <si>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t>3:</t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</si>
  <si>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</si>
  <si>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t>ชื่อบริการ</t>
  </si>
  <si>
    <t>ชื่อบุคคลหรือหน่วยงาน สำหรับกรณีทาง สพธอ. ใช้ติดต่อสอบถามข้อมูล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</si>
  <si>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</si>
  <si>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</si>
  <si>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</si>
  <si>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</si>
  <si>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</si>
  <si>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</si>
  <si>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>การรายงานผลการประเมินระดับความเสี่ยงประจำปี</t>
  </si>
  <si>
    <t>รายงานผลการประเมินความเสี่ยงต่อ ผู้บริหารระดับสูง คณะกรรมการ หรือบุคลากรที่ได้รับมอบหมาย เมื่อวันที่</t>
  </si>
  <si>
    <t>dd/mm/yy</t>
  </si>
  <si>
    <t>วัน/เดือน/ปี (พ.ศ.)</t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</si>
  <si>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</si>
  <si>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 xml:space="preserve">ชื่อ-สกุล 4: </t>
  </si>
  <si>
    <t xml:space="preserve"> </t>
  </si>
  <si>
    <t xml:space="preserve">ชื่อ-สกุล 5: </t>
  </si>
  <si>
    <t xml:space="preserve">ชื่อ-สกุล 6: </t>
  </si>
  <si>
    <t xml:space="preserve">ชื่อ-สกุล 7: </t>
  </si>
  <si>
    <t>วันที่ดำเนินการประเมิน</t>
  </si>
  <si>
    <t>ถึงวันที่</t>
  </si>
  <si>
    <t>ระหว่างวันที่</t>
  </si>
  <si>
    <t>ผลการประเมินระดับความเสี่ยงสำหรับบริการ IDP</t>
  </si>
  <si>
    <t>ปัจจัยเสี่ยง</t>
  </si>
  <si>
    <t>ระดับความเสี่ยงของปัจจัย</t>
  </si>
  <si>
    <t>ปัจจัยเสี่ยง: 
        ลักษณะผลิตภัณฑ์และการให้บริการ</t>
  </si>
  <si>
    <t>สูง</t>
  </si>
  <si>
    <t>ประวัติเหตุการณ์ไม่พึงประสงค์</t>
  </si>
  <si>
    <t>ปานกลาง</t>
  </si>
  <si>
    <t>ต่ำ</t>
  </si>
  <si>
    <t xml:space="preserve">ปัจจัยเสี่ยง: 
       เทคโนโลยีและช่องทางการให้บริการ </t>
  </si>
  <si>
    <t>Part 1: สำหรับทุกลักษณะการให้บริการ</t>
  </si>
  <si>
    <t>ข้อ</t>
  </si>
  <si>
    <t>คำถามสำหรับการประเมิน</t>
  </si>
  <si>
    <r>
      <t xml:space="preserve">ผลการประเมิน
</t>
    </r>
    <r>
      <rPr>
        <sz val="14"/>
        <color theme="1"/>
        <rFont val="TH SarabunPSK"/>
        <family val="2"/>
      </rPr>
      <t>(ต่ำ/ปานกลาง/สูง)</t>
    </r>
  </si>
  <si>
    <r>
      <t xml:space="preserve">ข้อมูลหรือคำชี้แจงประกอบผลการประเมิน
</t>
    </r>
    <r>
      <rPr>
        <sz val="14"/>
        <color theme="1"/>
        <rFont val="TH SarabunPSK"/>
        <family val="2"/>
      </rPr>
      <t xml:space="preserve">(เช่น จำนวนหรือปริมาณจริง) </t>
    </r>
  </si>
  <si>
    <t>ระดับความเสี่ยง</t>
  </si>
  <si>
    <t>หมายเหตุ</t>
  </si>
  <si>
    <t xml:space="preserve">ไม่มี
</t>
  </si>
  <si>
    <t xml:space="preserve">1-2 เหตุการณ์
</t>
  </si>
  <si>
    <t xml:space="preserve">มากกว่า 2 เหตุการณ์
</t>
  </si>
  <si>
    <t xml:space="preserve"> 1-2 เหตุการณ์
</t>
  </si>
  <si>
    <t xml:space="preserve"> มากกว่า 2 เหตุการณ์
</t>
  </si>
  <si>
    <t>ระยะเวลารวมของการหยุดให้บริการชั่วคราวของระบบการให้บริการ Digital ID ที่ไม่ได้เป็นการเตรียมการไว้ล่วงหน้า และมีผลกระทบต่อลูกค้าหรือผู้ใช้บริการ ในรอบปีปฏิทินล่าสุด</t>
  </si>
  <si>
    <t>น้อยกว่า 8 ชั่วโมง</t>
  </si>
  <si>
    <t>8-16 ชั่วโมง</t>
  </si>
  <si>
    <t>มากกว่า 16 ชั่วโมง</t>
  </si>
  <si>
    <t>เทคโนโลยีและช่องทางการให้บริการ</t>
  </si>
  <si>
    <t>การใช้งานแผนสำรองฉุกเฉิน (BCP และ DRP) ที่เกี่ยวข้องกับการให้บริการ Digital ID ในรอบปีปฏิทินล่าสุด</t>
  </si>
  <si>
    <t xml:space="preserve">น้อยกว่า 2 ครั้ง
</t>
  </si>
  <si>
    <t xml:space="preserve">2-3 ครั้ง
</t>
  </si>
  <si>
    <t xml:space="preserve">มากกว่า 3 ครั้ง
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</si>
  <si>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</si>
  <si>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มี 1-3 ช่องโหว่ที่มีความเสี่ยงระดับ High หรือ Critical ที่ยังไม่ได้รับการแก้ไข</t>
  </si>
  <si>
    <t xml:space="preserve">จำนวนการใช้บริการจากผู้รับดำเนินการแทนในการให้บริการ
</t>
  </si>
  <si>
    <t>ไม่มีการใช้บริการจากผู้รับดำเนินการแทน</t>
  </si>
  <si>
    <t>1 - 2 หน่วยงาน</t>
  </si>
  <si>
    <t>มากกว่า 2 หน่วยงาน</t>
  </si>
  <si>
    <t xml:space="preserve">Part 2: กรณีเป็นบริการพิสูจน์ตัวตน (IdP1) </t>
  </si>
  <si>
    <t>ลักษณะผลิตภัณฑ์และการให้บริการ</t>
  </si>
  <si>
    <t xml:space="preserve">ระดับความน่าเชื่อถือของการพิสูจน์ตันตน (IAL) สูงสุดที่องค์กรสามารถให้บริการ
</t>
  </si>
  <si>
    <t>น้อยกว่า 10 ราย</t>
  </si>
  <si>
    <t>10 - 50 ราย</t>
  </si>
  <si>
    <t>มากกว่า 50 ราย</t>
  </si>
  <si>
    <t xml:space="preserve">จำนวนจุดให้บริการการพิสูจน์ตัวตนรวมทั้งหมดที่อยู่ในความดูแลของหน่วยงาน ณ วันสิ้นปีปฏิทิน
</t>
  </si>
  <si>
    <t>น้อยกว่า 500 จุด</t>
  </si>
  <si>
    <t>500-5000 จุด</t>
  </si>
  <si>
    <t>มากกว่า 5,000 จุด</t>
  </si>
  <si>
    <t>จำนวน transaction ต่อปี สำหรับบริการพิสูจน์ตัวตนทั้งที่ทำรายการสำเร็จและไม่สำเร็จในรอบปีปฏิทินล่าสุด</t>
  </si>
  <si>
    <t>น้อยกว่า 50,000 รายการ</t>
  </si>
  <si>
    <t>50,000 - 500,000 รายการ</t>
  </si>
  <si>
    <t>มากกว่า 500,000 รายการ</t>
  </si>
  <si>
    <t>Part 3: กรณีเป็นบริการบริการออกและบริหารจัดการสิ่งที่ใช้ยืนยันตัวตน (IdP2) และบริการยืนยันตัวตน (IdP3)</t>
  </si>
  <si>
    <t xml:space="preserve">ระดับความน่าเชื่อถือของการยืนยันตันตน (AAL) สูงสุดที่องค์กรสามารถให้บริการ
</t>
  </si>
  <si>
    <t>จำนวน transaction ต่อปี สำหรับบริการยืนยันตัวตนทั้งที่ทำรายการสำเร็จและไม่สำเร็จในรอบปีปฏิทินล่าสุด</t>
  </si>
  <si>
    <t>น้อยกว่า 100,000 รายการ</t>
  </si>
  <si>
    <t>100,000 - 1,000,000 รายการ</t>
  </si>
  <si>
    <t>มากกว่า 1,000,000 รายการ</t>
  </si>
  <si>
    <t>จำนวนผู้ใช้บริการ (subscriber) ที่ลงทะเบียนและพร้อมใช้งานบริการออกและบริหารจัดการสิ่งที่ใช้ยืนยันตัวตน หรือบริการยืนยันตัวตน ณ วันสิ้นปีปฏิทิน</t>
  </si>
  <si>
    <t>น้อยกว่า 100,000 ราย</t>
  </si>
  <si>
    <t>100,000 - 1,000,000 ราย</t>
  </si>
  <si>
    <t>มากกว่า 1,000,000 ราย</t>
  </si>
  <si>
    <t>คำอธิบายประกอบการประเมินเพื่อระบุระดับความเสี่ยงของผู้ประกอบธุรกิจบริการ Digital ID (RLA : Risk Level Assessment)</t>
  </si>
  <si>
    <t>ปัจจัยเสี่ยง:  เทคโนโลยีและช่องทางการให้บริการ</t>
  </si>
  <si>
    <t>ประเภทคำถาม</t>
  </si>
  <si>
    <t>ทั่วไป</t>
  </si>
  <si>
    <t>สำหรับ IDP1 เท่านั้น</t>
  </si>
  <si>
    <t>สำหรับ IDP2/3 เท่านั้น</t>
  </si>
  <si>
    <r>
      <t xml:space="preserve">
3. คำตอบของคำถามสำหรับประเมินความเสี่ยง จะถูกนำมาใช้สรุปผลการประเมินระดับความเสี่ยง โดยใช้วิธีการดังนี้
  3.1 การสรุประดับความเสี่ยงของปัจจัยเสี่ยง "เทคโนโลยีและช่องทางการให้บริการ" และ "ลักษณะผลิตภัณฑ์และการให้บริการ" 
       ใช้ค่าที่มีจำนวนมากที่สุด (ฐานนิยม) เป็นผลการประเมิน และพิจารณาเงื่อนไขประกอบการประเมิน ดังนี้
        เงื่อนไข ก : กรณีที่ฐานนิยมมี 2 ค่า ให้ใช้ค่าที่สูงกว่าเป็นผลการประเมิน							
        เงื่อนไข ข : กรณีไม่มีฐานนิยม (จำนวนข้อ ต่ำ ปาน กลางสูง เท่ากัน)  ให้ใช้ค่าเป็น ปานกลาง เป็นผลการประเมิน							
        เงื่อนไข ค : กรณีผลการประเมินเป็นระดับต่ำ ให้นำจำนวนของข้อที่เป็นระดับปานกลางและสูง มารวมกัน 		
                       • หากค่าดังกล่าวมากกว่าหรือเท่ากับจำนวนข้อของระดับต่ำ ให้กำหนดระดับความเสี่ยงของปัจจัยเสี่ยงเป็นระดับปานกลาง 	
                       • หากค่าดังกล่าวน้อยกว่าจำนวนข้อของระดับต่ำ ให้กำหนดระดับความเสี่ยงของปัจจัยเสี่ยงเป็นระดับต่ำ
   3.2 การสรุประดับความเสี่ยงของผู้ประกอบธุรกิจ
        3.2.1 พิจารณาระดับความเสี่ยงขั้นต้น (RLA1) ของผู้ประกอบธุรกิจโดยอ้างอิงเกณฑ์การพิจารณาระดับความเสี่ยงขั้นต้น (RLA1) ดังตาราง
        3.2.2 กำหนดระดับความเสี่ยงของผู้ประกอบธุรกิจ (RLA) โดยพิจารณาร่วมกับประวัติเหตุการณ์ไม่พึงประสงค์
               (1) พิจารณาระดับความเสี่ยงที่สูงที่สุดจากคำถามประเมินความเสี่ยงทั้งหมด ภายใต้ปัจจัยเสี่ยง "ประวัติเหตุการณ์ไม่พึงประสงค์"
               (2) กำหนดระดับความเสี่ยงผู้ประกอบธุรกิจ (RLA) โดยพิจารณาเงื่อนไข ดังนี้ 
                       • หากความเสี่ยงตาม (1) มีระดับสูงกว่าระดับความเสี่ยงขั้นต้น (RLA1) :  ให้กำหนดระดับความเสี่ยงผู้ประกอบธุรกิจ (RLA) = ความเสี่ยงตาม (1)
                       • หากความเสี่ยงตาม (1) มีระดับต่ำกว่าหรือเท่ากับระดับความเสี่ยงขั้นต้น (RLA1) : ให้กำหนดระดับความเสี่ยงผู้ประกอบธุรกิจ (RLA) = RLA1
</t>
    </r>
    <r>
      <rPr>
        <b/>
        <u/>
        <sz val="16"/>
        <color theme="1"/>
        <rFont val="TH SarabunPSK"/>
        <family val="2"/>
      </rPr>
      <t xml:space="preserve">
ตัวอย่างการประเมินตาม 3.1 และ 3.2.1
ตัวอย่างการประเมินตาม 3.2.2</t>
    </r>
  </si>
  <si>
    <t>1. จำนวนเหตุการณ์ละเมิดข้อมูลส่วนบุคคลที่มีความเสี่ยงที่จะมีผลกระทบต่อสิทธิและเสรีภาพของบุคคล</t>
  </si>
  <si>
    <t>2. จำนวนเหตุการณ์การทุจริตหรือการฉ้อโกงจากการใช้งานระบบการให้บริการ Digital ID</t>
  </si>
  <si>
    <t>4. จำนวนเหตุการณ์ด้านความมั่นคงปลอดภัยสารสนเทศที่ไม่พึงประสงค์ (incident) ที่มีผลกระทบในระดับกลางขึ้นไป</t>
  </si>
  <si>
    <t>5. การใช้งานแผนสำรองฉุกเฉิน (BCP และ DRP) ที่เกี่ยวข้องกับการให้บริการ Digital ID ในรอบปีปฏิทินล่าสุด</t>
  </si>
  <si>
    <t>6. 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</si>
  <si>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7. จำนวนการใช้บริการจากผู้รับดำเนินการแทนในการให้บริการ</t>
  </si>
  <si>
    <t>8. ระดับความน่าเชื่อถือของการพิสูจน์ตันตน (IAL) สูงสุดที่องค์กรสามารถให้บริการ [IDP1]</t>
  </si>
  <si>
    <t>10. จำนวนจุดให้บริการการพิสูจน์ตัวตนรวมทั้งหมดที่อยู่ในความดูแลของหน่วยงาน [IDP1]</t>
  </si>
  <si>
    <t>11. จำนวน transaction ต่อปี สำหรับบริการพิสูจน์ตัวตน [IDP1]</t>
  </si>
  <si>
    <t>12. ระดับความน่าเชื่อถือของการยืนยันตันตน (AAL) สูงสุดที่องค์กรสามารถให้บริการ [IDP2/3]</t>
  </si>
  <si>
    <t>13. จำนวน transaction ต่อปี สำหรับบริการยืนยันตัวตน [IDP2/3]</t>
  </si>
  <si>
    <t>14. จำนวนผู้ใช้บริการ (subscriber) ที่ลงทะเบียนและพร้อมใช้งานบริการออกและบริหารจัดการสิ่งที่ใช้ยืนยันตัวตน หรือบริการยืนยันตัวตน [IDP2/3]</t>
  </si>
  <si>
    <t>ปัจจัยเสี่ยง: ลักษณะผลิตภัณฑ์และการให้บริการ</t>
  </si>
  <si>
    <t>ปัจจัยเสี่ยง: ประวัติเหตุการณ์ไม่พึงประสงค์</t>
  </si>
  <si>
    <t>9. จำนวนผู้อาศัยการยืนยันตัวตน (RP) ที่มีการเชื่อมต่อเพื่อให้บริการพิสูจน์ตัวตน [IDP1]</t>
  </si>
  <si>
    <t>แบบประเมินความเสี่ยงประจำปี
สำหรับผู้ประกอบธุรกิจบริการพิสูจน์ตัวตน บริการออกและบริหารจัดการสิ่งที่ใช้ยืนยันตัวตน และบริการยืนยันตัวตน</t>
  </si>
  <si>
    <t xml:space="preserve">ผลการประเมินระดับความเสี่ยง </t>
  </si>
  <si>
    <t>ผลการประเมินระดับความเสี่ยงของผู้ประกอบธุรกิจ (RLA) เมื่อพิจารณาร่วมกับประวัติเหตุการณ์ไม่พึงประสงค์</t>
  </si>
  <si>
    <t>ปีที่ประเมิน</t>
  </si>
  <si>
    <t>ระดับความเสี่ยงขั้นต้นของ
ผู้ประกอบธุรกิจ (RLA1)</t>
  </si>
  <si>
    <t>แบบประเมินความเสี่ยงประจำปีเพื่อระบุระดับความเสี่ยงของผู้ประกอบธุรกิจ</t>
  </si>
  <si>
    <t>ระดับเสี่ยง
จากการตอบคำถาม</t>
  </si>
  <si>
    <t>จำนวนความเสี่ยง
จากการตอบคำถาม</t>
  </si>
  <si>
    <t>ประวัติเหตุการณ์
ไม่พึงประสงค์</t>
  </si>
  <si>
    <t>จำนวนเหตุการณ์ละเมิดข้อมูลส่วนบุคคลที่มีความเสี่ยงที่จะมีผลกระทบต่อสิทธิและเสรีภาพของบุคคล* ครอบคลุมการรั่วไหลหรือละเมิดมาตรการความมั่นคงปลอดภัยต่อข้อมูลส่วนบุคคลที่ทำให้เกิดการสูญหาย เข้าถึง ใช้ เปลี่ยนแปลง แก้ไข หรือเปิดเผยข้อมูลส่วนบุคคลโดยปราศจากอำนาจหรือโดยมิชอบ
อ้างอิง ประกาศคณะกรรมการคุ้มครองข้อมูลส่วนบุคคล หลักเกณฑ์และวิธีการในการแจ้งเหตุการละเมิดข้อมูล
ส่วนบุคคล พ.ศ. 2565</t>
  </si>
  <si>
    <t>จำนวนเหตุการณ์การทุจริตหรือการฉ้อโกงจากการใช้งานระบบการให้บริการ Digital ID ที่กระทำการสำเร็จใน
รอบปีปฏิทินล่าสุด เช่น การพิสูจน์ตัวตนสำเร็จโดยอาศัยการปลอมแปลงตัวตนหรือหลักฐานอันเป็นเท็จ 
การยืนยันตัวตนสำเร็จโดยอาศัยสิ่งยืนยันตัวตนของบุคคลอื่นหรืออาศัยช่องโหว่ของระบบ เป็นต้น</t>
  </si>
  <si>
    <t xml:space="preserve">จำนวนเหตุการณ์ด้านความมั่นคงปลอดภัยสารสนเทศที่ไม่พึงประสงค์ (incident) ที่มีผลกระทบในระดับกลาง
ขึ้นไป* เช่น ภัยคุกคามทางไซเบอร์, ข้อมูลรั่วไหล, ระบบหรือบริการหยุดชะงักเป็นเวลานาน (มากกว่า 8 ชั่วโมง), ความผิดปกติอย่างร้ายแรงของระบบที่เกี่ยวกับการให้บริการ Digital ID ในรอบปีปฏิทินล่าสุด
หมายเหตุ ผลกระทบในระดับกลางขึ้นไปหมายถึงมูลค่าความเสียหาย มากกว่า 1 ล้านบาท/ผู้เสียหายมากกว่า 10,000 คน/กระทบต่อชีวิต ร่างกายหรืออนามัยของคน/กระทบต่อความมั่นคงของรัฐ  (อ้างอิงประกาศ คธอ. 
เรื่อง ประเภทธุรกรรมทางอิเล็กทรอนิกส์ และหลักเกณฑ์การประเมินระดับผลกระทบของธุรกรรมทางอิเล็กทรอนิกส์ตามวิธีแบบปลอดภัย พ.ศ. 2555)
</t>
  </si>
  <si>
    <t>ไม่มีช่องโหว่ที่มี
ความเสี่ยงระดับ High หรือ Critical ที่ยังไม่ได้รับการแก้ไข</t>
  </si>
  <si>
    <t>มีมากกว่า 3 ช่องโหว่
ที่มีความเสี่ยงระดับ High หรือ Critical 
ที่ยังไม่ได้รับการแก้ไข</t>
  </si>
  <si>
    <t>นับจำนวน ตามจำนวนช่องโหว่ที่พบทั้งหมดรวมกัน จากผลการทดสอบระบบในระดับแอปพลิเคชัน ระบบปฏิบัติการ และระดับเครือข่าย (ไม่ใช่นับตามประเภทของช่องโหว่ที่พบ)</t>
  </si>
  <si>
    <t>"ผู้รับดำเนินการแทน" หมายความว่า บุคคลภายนอกซึ่งเป็นบุคคลธรรมดาหรือ
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
ทางดิจิทัล เช่น ตัวแทนในการเก็บรวบรวมข้อมูลผู้ใช้บริการ เป็นต้น ซึ่งอาจมี
การเชื่อมต่อระบบงานด้านเทคโนโลยีสารสนเทศกับผู้รับใบอนุญาตด้วย</t>
  </si>
  <si>
    <t>จำนวนผู้อาศัยการยืนยันตัวตน (RP) ที่มีการเชื่อมต่อเพื่อให้บริการพิสูจน์ตัวตน ทั้งกรณีเชื่อมต่อโดยตรง
และเชื่อมต่อโดยอ้อม เช่น ผ่าน Exchange</t>
  </si>
  <si>
    <t>IAL 2.1</t>
  </si>
  <si>
    <t>IAL 2.2</t>
  </si>
  <si>
    <t>IAL 2.3, IAL 3</t>
  </si>
  <si>
    <t>กรณีมีการเชื่อมต่อมากกว่า 1 ช่องทาง ให้นับจากผลรวมของจำนวนผู้อาศัย
การยืนยันตัวตน (RP) ในแต่ละช่องทางที่สามารถเชื่อมต่อมายังบริการของท่าน ตัวอย่างเช่น ผลรวมของจำนวน RP ที่สามารถเชื่อมต่อโดยตรง + จำนวน RP 
ที่สามารถเชื่อมต่อผ่าน Exchange1 + จำนวน RP ที่สามารถเชื่อมต่อผ่าน Exchange2</t>
  </si>
  <si>
    <t>นับจากจำนวนจุดให้บริการทางกายภาพของหน่วยงาน รวมกับจุดให้บริการโดยผู้รับดำเนินการแทนที่ไม่ได้รับใบอนุญาตประกอบธุรกิจบริการเกี่ยวกับระบบการพิสูจน์และยืนยัน ตัวอย่างจุดให้บริการ เช่น ตู้ smart kiosk, เคาน์เตอร์บริการ 
(ใน 1 สถานที่อาจมีได้มากกว่า 1 จุดบริการ)</t>
  </si>
  <si>
    <t>AAL 1</t>
  </si>
  <si>
    <t>AAL 2</t>
  </si>
  <si>
    <t>AAL 3</t>
  </si>
  <si>
    <t>3. ระยะเวลารวมของการหยุดให้บริการชั่วคราวของระบบการให้บริการ Digital ID ที่มีผลกระทบต่อลูกค้าหรือผู้ใช้บริการและไม่ได้เป็น
การเตรียมการไว้ล่วงหน้า</t>
  </si>
  <si>
    <r>
      <t xml:space="preserve">ระดับความเสี่ยงสูงที่สุด
</t>
    </r>
    <r>
      <rPr>
        <b/>
        <sz val="14"/>
        <rFont val="TH SarabunPSK"/>
        <family val="2"/>
      </rPr>
      <t>ของปัจจัย</t>
    </r>
  </si>
  <si>
    <t>รายละเอียดการควบคุมเอกสาร</t>
  </si>
  <si>
    <t>ชื่อเอกสาร</t>
  </si>
  <si>
    <t>ประวัติการปรับปรุงข้อมูล</t>
  </si>
  <si>
    <t>ลำดับ</t>
  </si>
  <si>
    <t>วันที่</t>
  </si>
  <si>
    <t>Version</t>
  </si>
  <si>
    <t>รายการ 
(หัวข้อ/ข้อกำหนด/ Sheet)</t>
  </si>
  <si>
    <t xml:space="preserve">ข้อมูลการเปลี่ยนแปลง </t>
  </si>
  <si>
    <t>28 ม.ค. 68</t>
  </si>
  <si>
    <t>v.01</t>
  </si>
  <si>
    <t>ร่างสำหรับรับฟังความคิดเห็น (First Draft)</t>
  </si>
  <si>
    <t>21 ก.พ. 68</t>
  </si>
  <si>
    <t>v.02</t>
  </si>
  <si>
    <t>Sheet name “1-Basic Info”</t>
  </si>
  <si>
    <t>เพิ่มรายการ Basic Info</t>
  </si>
  <si>
    <t>Sheet name “2. RLA Result"</t>
  </si>
  <si>
    <t>ปรับปรุงรูปแบบการแสดงผล</t>
  </si>
  <si>
    <t>Sheet name “3. RLA Form"</t>
  </si>
  <si>
    <t>ปรับแบบประเมินให้มีข้อคำถามเฉพาะในส่วนที่เกี่ยวข้องตามประเภทบริการ</t>
  </si>
  <si>
    <t>Sheet name 
“คำอธิบายประกอบการประเมิน"</t>
  </si>
  <si>
    <t>ปรับคำอธิบายประกอบการประเมินเพื่อระบุระดับความเสี่ยงของผู้ประกอบธุรกิจบริการ Digital ID (RLA : Risk Level Assessment) ให้สอดคล้องตามประเภทบริการ</t>
  </si>
  <si>
    <t xml:space="preserve">1. จัดทำแบบประเมินความเสี่ยงประจำปีแยกเป็นรายบริการ สำหรับผู้ประกอบธุรกิจบริการพิสูจน์ตัวตน บริการออกและบริหารจัดการสิ่งที่ใช้ยืนยันตัวตน และบริการยืนยันตัวตน
2. ปรับปรุงร่างเอกสารเพื่อให้มีความสมบูรณ์มากยิ่งขึ้น ดังนี้ </t>
  </si>
  <si>
    <t xml:space="preserve">
ผู้รับใบอนุญาตต้องประเมินตนเอง โดยอ้างอิงข้อมูลเกี่ยวกับประกอบธุรกิจบริการ Digital ID ในขณะประเมิน หรือในรอบปีปฏิทินก่อนการประเมิน โดยมีขั้นตอนดังนี้
1. ระบุประเภทใบอนุญาตที่ได้รับ ได้แก่ "IdP1, IdP2, IdP3"
2. ตอบคำถามสำหรับประเมินความเสี่ยงตั้งต้น โดยระบุ "ผลการประเมิน" เป็น "ต่ำ" "ปานกลาง" หรือ "สูง"  พร้อมทั้งระบุข้อมูลหรือคำชี้แจงประกอบผลการประเมิน เช่น จำนวนหรือปริมาณจริง 
โดยคำถามสำหรับประเมินความเสี่ยง มีจำนวนรวมทั้งสิ้น 14 ข้อ ภายใต้ปัจจัยเสี่ยง 3 ปัจจัย ดังนี้</t>
  </si>
  <si>
    <t>v.1.0</t>
  </si>
  <si>
    <t>27 ก.พ. 68</t>
  </si>
  <si>
    <t>แบบประเมินความเสี่ยงประจำปีสำหรับผู้ประกอบธุรกิจบริการพิสูจน์ตัวตน บริการออกและบริหารจัดการสิ่งที่ใช้ยืนยันตัวตน และบริการยืนยันตัวตน ตามประกาศ สพธอ. ที่ ธพส. 1/2568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</si>
</sst>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24"/>
      <color theme="0"/>
      <name val="TH SarabunPSK"/>
      <family val="2"/>
    </font>
    <font>
      <b/>
      <sz val="20"/>
      <color theme="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20"/>
      <name val="TH SarabunPSK"/>
      <family val="2"/>
    </font>
    <font>
      <b/>
      <sz val="10"/>
      <color rgb="FFFFFFFF"/>
      <name val="Kanit"/>
    </font>
    <font>
      <sz val="10"/>
      <color rgb="FF000000"/>
      <name val="Kanit"/>
    </font>
    <font>
      <b/>
      <u/>
      <sz val="16"/>
      <color theme="1"/>
      <name val="TH SarabunPSK"/>
      <family val="2"/>
    </font>
    <font>
      <b/>
      <sz val="14"/>
      <color theme="5"/>
      <name val="TH SarabunPSK"/>
      <family val="2"/>
    </font>
    <font>
      <b/>
      <sz val="14"/>
      <color theme="9"/>
      <name val="TH SarabunPSK"/>
      <family val="2"/>
    </font>
    <font>
      <b/>
      <sz val="14"/>
      <color theme="8"/>
      <name val="TH SarabunPS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i/>
      <sz val="14"/>
      <name val="TH SarabunPSK"/>
      <family val="2"/>
    </font>
    <font>
      <u/>
      <sz val="16"/>
      <color theme="10"/>
      <name val="TH Sarabun New"/>
      <family val="2"/>
    </font>
    <font>
      <sz val="11"/>
      <name val="TH SarabunPSK"/>
      <family val="2"/>
    </font>
    <font>
      <sz val="11"/>
      <color theme="1"/>
      <name val="Calibri"/>
      <family val="2"/>
      <scheme val="minor"/>
    </font>
    <font>
      <b/>
      <sz val="26"/>
      <name val="TH Sarabun New"/>
      <family val="2"/>
    </font>
    <font>
      <b/>
      <sz val="18"/>
      <color theme="0"/>
      <name val="TH SarabunPSK"/>
      <family val="2"/>
    </font>
    <font>
      <b/>
      <sz val="22"/>
      <color theme="0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10"/>
      <color theme="1"/>
      <name val="Kanit"/>
    </font>
    <font>
      <sz val="10"/>
      <color theme="1"/>
      <name val="Kanit"/>
    </font>
    <font>
      <b/>
      <sz val="10"/>
      <name val="Kanit"/>
    </font>
  </fonts>
  <fills count="2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5E3CF"/>
        <bgColor indexed="64"/>
      </patternFill>
    </fill>
    <fill>
      <patternFill patternType="solid">
        <fgColor rgb="FFEBF1E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D7CD"/>
        <bgColor indexed="64"/>
      </patternFill>
    </fill>
    <fill>
      <patternFill patternType="solid">
        <fgColor rgb="FFFCECE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17" fillId="0" borderId="0"/>
    <xf numFmtId="0" fontId="33" fillId="0" borderId="0"/>
    <xf numFmtId="0" fontId="17" fillId="0" borderId="0"/>
  </cellStyleXfs>
  <cellXfs count="2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6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quotePrefix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9" fillId="0" borderId="0" xfId="0" applyFont="1"/>
    <xf numFmtId="3" fontId="0" fillId="0" borderId="0" xfId="0" applyNumberFormat="1"/>
    <xf numFmtId="3" fontId="7" fillId="0" borderId="4" xfId="0" applyNumberFormat="1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 wrapText="1"/>
    </xf>
    <xf numFmtId="0" fontId="7" fillId="8" borderId="2" xfId="0" applyFont="1" applyFill="1" applyBorder="1" applyAlignment="1">
      <alignment vertical="top" wrapText="1"/>
    </xf>
    <xf numFmtId="0" fontId="7" fillId="8" borderId="0" xfId="0" applyFont="1" applyFill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3" fontId="7" fillId="0" borderId="5" xfId="0" applyNumberFormat="1" applyFont="1" applyBorder="1" applyAlignment="1">
      <alignment horizontal="center" vertical="top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3" fontId="6" fillId="0" borderId="3" xfId="0" applyNumberFormat="1" applyFont="1" applyBorder="1" applyAlignment="1">
      <alignment vertical="top" wrapText="1"/>
    </xf>
    <xf numFmtId="0" fontId="8" fillId="0" borderId="0" xfId="0" applyFont="1"/>
    <xf numFmtId="0" fontId="8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10" borderId="6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top" wrapText="1"/>
    </xf>
    <xf numFmtId="3" fontId="7" fillId="8" borderId="2" xfId="0" applyNumberFormat="1" applyFont="1" applyFill="1" applyBorder="1" applyAlignment="1">
      <alignment vertical="top" wrapText="1"/>
    </xf>
    <xf numFmtId="3" fontId="7" fillId="0" borderId="20" xfId="0" applyNumberFormat="1" applyFont="1" applyBorder="1" applyAlignment="1">
      <alignment horizontal="center" vertical="top" wrapText="1"/>
    </xf>
    <xf numFmtId="3" fontId="7" fillId="0" borderId="14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1" fillId="14" borderId="25" xfId="0" applyFont="1" applyFill="1" applyBorder="1" applyAlignment="1">
      <alignment horizontal="left" vertical="center" wrapText="1" readingOrder="1"/>
    </xf>
    <xf numFmtId="0" fontId="12" fillId="15" borderId="26" xfId="0" applyFont="1" applyFill="1" applyBorder="1" applyAlignment="1">
      <alignment horizontal="left" vertical="center" wrapText="1" readingOrder="1"/>
    </xf>
    <xf numFmtId="0" fontId="12" fillId="16" borderId="27" xfId="0" applyFont="1" applyFill="1" applyBorder="1" applyAlignment="1">
      <alignment horizontal="left" vertical="center" wrapText="1" readingOrder="1"/>
    </xf>
    <xf numFmtId="0" fontId="12" fillId="15" borderId="27" xfId="0" applyFont="1" applyFill="1" applyBorder="1" applyAlignment="1">
      <alignment horizontal="left" vertical="center" wrapText="1" readingOrder="1"/>
    </xf>
    <xf numFmtId="0" fontId="11" fillId="17" borderId="25" xfId="0" applyFont="1" applyFill="1" applyBorder="1" applyAlignment="1">
      <alignment horizontal="left" vertical="center" wrapText="1" readingOrder="1"/>
    </xf>
    <xf numFmtId="0" fontId="12" fillId="18" borderId="26" xfId="0" applyFont="1" applyFill="1" applyBorder="1" applyAlignment="1">
      <alignment horizontal="left" vertical="center" wrapText="1" readingOrder="1"/>
    </xf>
    <xf numFmtId="0" fontId="12" fillId="19" borderId="27" xfId="0" applyFont="1" applyFill="1" applyBorder="1" applyAlignment="1">
      <alignment horizontal="left" vertical="center" wrapText="1" readingOrder="1"/>
    </xf>
    <xf numFmtId="0" fontId="12" fillId="18" borderId="27" xfId="0" applyFont="1" applyFill="1" applyBorder="1" applyAlignment="1">
      <alignment horizontal="left" vertical="center" wrapText="1" readingOrder="1"/>
    </xf>
    <xf numFmtId="0" fontId="11" fillId="20" borderId="25" xfId="0" applyFont="1" applyFill="1" applyBorder="1" applyAlignment="1">
      <alignment horizontal="left" vertical="center" wrapText="1" readingOrder="1"/>
    </xf>
    <xf numFmtId="0" fontId="12" fillId="21" borderId="26" xfId="0" applyFont="1" applyFill="1" applyBorder="1" applyAlignment="1">
      <alignment horizontal="left" vertical="center" wrapText="1" readingOrder="1"/>
    </xf>
    <xf numFmtId="0" fontId="12" fillId="22" borderId="27" xfId="0" applyFont="1" applyFill="1" applyBorder="1" applyAlignment="1">
      <alignment horizontal="left" vertical="center" wrapText="1" readingOrder="1"/>
    </xf>
    <xf numFmtId="0" fontId="12" fillId="21" borderId="27" xfId="0" applyFont="1" applyFill="1" applyBorder="1" applyAlignment="1">
      <alignment horizontal="left" vertical="center" wrapText="1" readingOrder="1"/>
    </xf>
    <xf numFmtId="0" fontId="12" fillId="21" borderId="26" xfId="0" applyFont="1" applyFill="1" applyBorder="1" applyAlignment="1">
      <alignment horizontal="left" vertical="top" wrapText="1" readingOrder="1"/>
    </xf>
    <xf numFmtId="0" fontId="12" fillId="22" borderId="27" xfId="0" applyFont="1" applyFill="1" applyBorder="1" applyAlignment="1">
      <alignment horizontal="left" vertical="top" wrapText="1" readingOrder="1"/>
    </xf>
    <xf numFmtId="0" fontId="12" fillId="21" borderId="27" xfId="0" applyFont="1" applyFill="1" applyBorder="1" applyAlignment="1">
      <alignment horizontal="left" vertical="top" wrapText="1" readingOrder="1"/>
    </xf>
    <xf numFmtId="0" fontId="12" fillId="15" borderId="26" xfId="0" applyFont="1" applyFill="1" applyBorder="1" applyAlignment="1">
      <alignment horizontal="left" vertical="top" wrapText="1" readingOrder="1"/>
    </xf>
    <xf numFmtId="0" fontId="12" fillId="16" borderId="27" xfId="0" applyFont="1" applyFill="1" applyBorder="1" applyAlignment="1">
      <alignment horizontal="left" vertical="top" wrapText="1" readingOrder="1"/>
    </xf>
    <xf numFmtId="0" fontId="12" fillId="15" borderId="27" xfId="0" applyFont="1" applyFill="1" applyBorder="1" applyAlignment="1">
      <alignment horizontal="left" vertical="top" wrapText="1" readingOrder="1"/>
    </xf>
    <xf numFmtId="0" fontId="7" fillId="8" borderId="13" xfId="0" applyFont="1" applyFill="1" applyBorder="1" applyAlignment="1">
      <alignment vertical="top" wrapText="1"/>
    </xf>
    <xf numFmtId="3" fontId="7" fillId="8" borderId="29" xfId="0" applyNumberFormat="1" applyFont="1" applyFill="1" applyBorder="1" applyAlignment="1">
      <alignment vertical="top" wrapText="1"/>
    </xf>
    <xf numFmtId="3" fontId="7" fillId="8" borderId="13" xfId="0" applyNumberFormat="1" applyFont="1" applyFill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3" fontId="15" fillId="0" borderId="5" xfId="0" applyNumberFormat="1" applyFont="1" applyBorder="1" applyAlignment="1">
      <alignment horizontal="center" vertical="top" wrapText="1"/>
    </xf>
    <xf numFmtId="3" fontId="15" fillId="0" borderId="3" xfId="0" applyNumberFormat="1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3" fontId="1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17" fillId="0" borderId="0" xfId="2"/>
    <xf numFmtId="0" fontId="20" fillId="0" borderId="0" xfId="2" applyFont="1"/>
    <xf numFmtId="0" fontId="21" fillId="2" borderId="0" xfId="2" applyFont="1" applyFill="1" applyAlignment="1">
      <alignment horizontal="left" vertical="top"/>
    </xf>
    <xf numFmtId="0" fontId="18" fillId="2" borderId="0" xfId="2" applyFont="1" applyFill="1"/>
    <xf numFmtId="0" fontId="22" fillId="2" borderId="0" xfId="2" applyFont="1" applyFill="1"/>
    <xf numFmtId="0" fontId="23" fillId="2" borderId="0" xfId="2" applyFont="1" applyFill="1" applyAlignment="1">
      <alignment horizontal="left"/>
    </xf>
    <xf numFmtId="0" fontId="17" fillId="24" borderId="0" xfId="2" applyFill="1"/>
    <xf numFmtId="0" fontId="17" fillId="0" borderId="30" xfId="2" applyBorder="1"/>
    <xf numFmtId="0" fontId="17" fillId="0" borderId="31" xfId="2" applyBorder="1"/>
    <xf numFmtId="0" fontId="5" fillId="0" borderId="0" xfId="2" applyFont="1" applyAlignment="1">
      <alignment vertical="top"/>
    </xf>
    <xf numFmtId="0" fontId="9" fillId="0" borderId="0" xfId="2" applyFont="1"/>
    <xf numFmtId="0" fontId="17" fillId="0" borderId="34" xfId="2" applyBorder="1"/>
    <xf numFmtId="0" fontId="9" fillId="0" borderId="35" xfId="2" applyFont="1" applyBorder="1"/>
    <xf numFmtId="0" fontId="17" fillId="0" borderId="36" xfId="2" applyBorder="1"/>
    <xf numFmtId="0" fontId="5" fillId="0" borderId="0" xfId="2" applyFont="1"/>
    <xf numFmtId="0" fontId="8" fillId="0" borderId="0" xfId="2" applyFont="1"/>
    <xf numFmtId="49" fontId="8" fillId="0" borderId="0" xfId="2" applyNumberFormat="1" applyFont="1" applyAlignment="1">
      <alignment horizontal="right"/>
    </xf>
    <xf numFmtId="0" fontId="5" fillId="23" borderId="3" xfId="2" applyFont="1" applyFill="1" applyBorder="1" applyAlignment="1" applyProtection="1">
      <alignment horizontal="center" vertical="center"/>
      <protection locked="0"/>
    </xf>
    <xf numFmtId="0" fontId="26" fillId="0" borderId="31" xfId="2" applyFont="1" applyBorder="1"/>
    <xf numFmtId="0" fontId="0" fillId="0" borderId="0" xfId="2" applyFont="1"/>
    <xf numFmtId="0" fontId="27" fillId="0" borderId="0" xfId="2" applyFont="1" applyAlignment="1">
      <alignment vertical="center" wrapText="1"/>
    </xf>
    <xf numFmtId="0" fontId="25" fillId="0" borderId="0" xfId="2" applyFont="1" applyAlignment="1">
      <alignment horizontal="left" vertical="center" wrapText="1"/>
    </xf>
    <xf numFmtId="0" fontId="28" fillId="0" borderId="0" xfId="2" applyFont="1" applyAlignment="1">
      <alignment vertical="top"/>
    </xf>
    <xf numFmtId="0" fontId="29" fillId="0" borderId="0" xfId="2" applyFont="1" applyAlignment="1">
      <alignment vertical="top"/>
    </xf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/>
    </xf>
    <xf numFmtId="0" fontId="8" fillId="23" borderId="3" xfId="2" applyFont="1" applyFill="1" applyBorder="1" applyProtection="1">
      <protection locked="0"/>
    </xf>
    <xf numFmtId="0" fontId="8" fillId="0" borderId="0" xfId="2" applyFont="1" applyAlignment="1">
      <alignment horizontal="center"/>
    </xf>
    <xf numFmtId="0" fontId="30" fillId="0" borderId="35" xfId="2" applyFont="1" applyBorder="1" applyAlignment="1">
      <alignment horizontal="left" vertical="top" wrapText="1"/>
    </xf>
    <xf numFmtId="0" fontId="7" fillId="0" borderId="35" xfId="2" applyFont="1" applyBorder="1" applyAlignment="1">
      <alignment horizontal="left" vertical="top" wrapText="1"/>
    </xf>
    <xf numFmtId="0" fontId="8" fillId="0" borderId="35" xfId="2" applyFont="1" applyBorder="1" applyAlignment="1">
      <alignment horizontal="right" vertical="top"/>
    </xf>
    <xf numFmtId="0" fontId="31" fillId="0" borderId="35" xfId="1" quotePrefix="1" applyFont="1" applyFill="1" applyBorder="1" applyAlignment="1" applyProtection="1">
      <alignment horizontal="left" vertical="center"/>
    </xf>
    <xf numFmtId="0" fontId="30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/>
    </xf>
    <xf numFmtId="0" fontId="31" fillId="0" borderId="0" xfId="1" quotePrefix="1" applyFont="1" applyFill="1" applyBorder="1" applyAlignment="1" applyProtection="1">
      <alignment horizontal="left" vertical="center"/>
    </xf>
    <xf numFmtId="0" fontId="29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28" fillId="0" borderId="0" xfId="2" applyFont="1"/>
    <xf numFmtId="0" fontId="32" fillId="0" borderId="0" xfId="2" applyFont="1"/>
    <xf numFmtId="0" fontId="8" fillId="23" borderId="3" xfId="2" applyFont="1" applyFill="1" applyBorder="1" applyAlignment="1" applyProtection="1">
      <alignment horizontal="left" vertical="top"/>
      <protection locked="0"/>
    </xf>
    <xf numFmtId="0" fontId="3" fillId="0" borderId="0" xfId="2" applyFont="1"/>
    <xf numFmtId="0" fontId="9" fillId="0" borderId="8" xfId="2" applyFont="1" applyBorder="1"/>
    <xf numFmtId="14" fontId="8" fillId="0" borderId="0" xfId="2" applyNumberFormat="1" applyFont="1" applyAlignment="1">
      <alignment horizontal="left"/>
    </xf>
    <xf numFmtId="14" fontId="8" fillId="0" borderId="0" xfId="2" applyNumberFormat="1" applyFont="1" applyAlignment="1">
      <alignment horizontal="left" vertical="top"/>
    </xf>
    <xf numFmtId="14" fontId="25" fillId="0" borderId="0" xfId="2" applyNumberFormat="1" applyFont="1" applyAlignment="1">
      <alignment horizontal="left" vertical="top"/>
    </xf>
    <xf numFmtId="0" fontId="17" fillId="0" borderId="35" xfId="2" applyBorder="1"/>
    <xf numFmtId="0" fontId="33" fillId="0" borderId="0" xfId="3"/>
    <xf numFmtId="14" fontId="29" fillId="23" borderId="3" xfId="2" applyNumberFormat="1" applyFont="1" applyFill="1" applyBorder="1" applyAlignment="1" applyProtection="1">
      <alignment horizontal="center"/>
      <protection locked="0"/>
    </xf>
    <xf numFmtId="14" fontId="8" fillId="0" borderId="31" xfId="2" applyNumberFormat="1" applyFont="1" applyBorder="1" applyAlignment="1">
      <alignment horizontal="left"/>
    </xf>
    <xf numFmtId="0" fontId="0" fillId="0" borderId="36" xfId="2" applyFont="1" applyBorder="1"/>
    <xf numFmtId="0" fontId="0" fillId="0" borderId="31" xfId="2" applyFont="1" applyBorder="1"/>
    <xf numFmtId="0" fontId="0" fillId="0" borderId="38" xfId="2" applyFont="1" applyBorder="1"/>
    <xf numFmtId="0" fontId="0" fillId="24" borderId="0" xfId="2" applyFont="1" applyFill="1"/>
    <xf numFmtId="0" fontId="0" fillId="0" borderId="30" xfId="2" applyFont="1" applyBorder="1"/>
    <xf numFmtId="0" fontId="0" fillId="0" borderId="37" xfId="2" applyFont="1" applyBorder="1"/>
    <xf numFmtId="14" fontId="29" fillId="0" borderId="0" xfId="2" applyNumberFormat="1" applyFont="1" applyProtection="1">
      <protection locked="0"/>
    </xf>
    <xf numFmtId="0" fontId="5" fillId="0" borderId="0" xfId="2" applyFont="1" applyAlignment="1">
      <alignment horizontal="center" vertical="center"/>
    </xf>
    <xf numFmtId="0" fontId="36" fillId="0" borderId="0" xfId="0" applyFont="1" applyAlignment="1">
      <alignment vertical="center"/>
    </xf>
    <xf numFmtId="0" fontId="8" fillId="0" borderId="11" xfId="0" applyFont="1" applyBorder="1"/>
    <xf numFmtId="0" fontId="35" fillId="25" borderId="3" xfId="0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3" fillId="9" borderId="3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3" xfId="0" applyFont="1" applyBorder="1" applyAlignment="1">
      <alignment horizontal="center" vertical="top"/>
    </xf>
    <xf numFmtId="0" fontId="40" fillId="0" borderId="3" xfId="0" applyFont="1" applyBorder="1" applyAlignment="1">
      <alignment vertical="top" wrapText="1"/>
    </xf>
    <xf numFmtId="0" fontId="40" fillId="0" borderId="3" xfId="0" applyFont="1" applyBorder="1" applyAlignment="1">
      <alignment horizontal="left" vertical="top" wrapText="1"/>
    </xf>
    <xf numFmtId="0" fontId="7" fillId="0" borderId="22" xfId="0" applyFont="1" applyBorder="1" applyAlignment="1" applyProtection="1">
      <alignment vertical="top"/>
      <protection locked="0"/>
    </xf>
    <xf numFmtId="0" fontId="7" fillId="0" borderId="18" xfId="0" applyFont="1" applyBorder="1" applyAlignment="1" applyProtection="1">
      <alignment vertical="top"/>
      <protection locked="0"/>
    </xf>
    <xf numFmtId="0" fontId="7" fillId="0" borderId="19" xfId="0" applyFont="1" applyBorder="1" applyAlignment="1" applyProtection="1">
      <alignment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7" fillId="0" borderId="17" xfId="0" applyFont="1" applyBorder="1" applyAlignment="1" applyProtection="1">
      <alignment horizontal="center" vertical="top"/>
      <protection locked="0"/>
    </xf>
    <xf numFmtId="0" fontId="7" fillId="0" borderId="42" xfId="0" applyFont="1" applyBorder="1" applyAlignment="1" applyProtection="1">
      <alignment horizontal="center" vertical="top"/>
      <protection locked="0"/>
    </xf>
    <xf numFmtId="0" fontId="25" fillId="0" borderId="0" xfId="2" applyFont="1" applyAlignment="1">
      <alignment horizontal="left" wrapText="1"/>
    </xf>
    <xf numFmtId="0" fontId="34" fillId="0" borderId="0" xfId="2" applyFont="1" applyAlignment="1">
      <alignment horizontal="left" vertical="center" wrapText="1"/>
    </xf>
    <xf numFmtId="0" fontId="24" fillId="0" borderId="39" xfId="2" applyFont="1" applyBorder="1" applyAlignment="1">
      <alignment horizontal="center"/>
    </xf>
    <xf numFmtId="0" fontId="24" fillId="0" borderId="40" xfId="2" applyFont="1" applyBorder="1" applyAlignment="1">
      <alignment horizontal="center"/>
    </xf>
    <xf numFmtId="0" fontId="24" fillId="0" borderId="41" xfId="2" applyFont="1" applyBorder="1" applyAlignment="1">
      <alignment horizontal="center"/>
    </xf>
    <xf numFmtId="0" fontId="8" fillId="23" borderId="28" xfId="2" applyFont="1" applyFill="1" applyBorder="1" applyAlignment="1" applyProtection="1">
      <alignment horizontal="left" vertical="top"/>
      <protection locked="0"/>
    </xf>
    <xf numFmtId="0" fontId="8" fillId="23" borderId="32" xfId="2" applyFont="1" applyFill="1" applyBorder="1" applyAlignment="1" applyProtection="1">
      <alignment horizontal="left" vertical="top"/>
      <protection locked="0"/>
    </xf>
    <xf numFmtId="0" fontId="8" fillId="23" borderId="33" xfId="2" applyFont="1" applyFill="1" applyBorder="1" applyAlignment="1" applyProtection="1">
      <alignment horizontal="left" vertical="top"/>
      <protection locked="0"/>
    </xf>
    <xf numFmtId="0" fontId="25" fillId="0" borderId="11" xfId="2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8" fillId="23" borderId="28" xfId="2" applyFont="1" applyFill="1" applyBorder="1" applyAlignment="1" applyProtection="1">
      <alignment horizontal="center" vertical="top"/>
      <protection locked="0"/>
    </xf>
    <xf numFmtId="0" fontId="8" fillId="23" borderId="32" xfId="2" applyFont="1" applyFill="1" applyBorder="1" applyAlignment="1" applyProtection="1">
      <alignment horizontal="center" vertical="top"/>
      <protection locked="0"/>
    </xf>
    <xf numFmtId="0" fontId="8" fillId="23" borderId="33" xfId="2" applyFont="1" applyFill="1" applyBorder="1" applyAlignment="1" applyProtection="1">
      <alignment horizontal="center" vertical="top"/>
      <protection locked="0"/>
    </xf>
    <xf numFmtId="0" fontId="8" fillId="23" borderId="28" xfId="2" applyFont="1" applyFill="1" applyBorder="1" applyAlignment="1" applyProtection="1">
      <alignment horizontal="center"/>
      <protection locked="0"/>
    </xf>
    <xf numFmtId="0" fontId="8" fillId="23" borderId="33" xfId="2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7" fillId="26" borderId="12" xfId="0" applyFont="1" applyFill="1" applyBorder="1" applyAlignment="1">
      <alignment horizontal="left" vertical="center"/>
    </xf>
    <xf numFmtId="0" fontId="37" fillId="26" borderId="0" xfId="0" applyFont="1" applyFill="1" applyAlignment="1">
      <alignment horizontal="left" vertical="center"/>
    </xf>
    <xf numFmtId="0" fontId="38" fillId="0" borderId="28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39" fillId="27" borderId="0" xfId="0" applyFont="1" applyFill="1" applyAlignment="1">
      <alignment horizontal="center"/>
    </xf>
    <xf numFmtId="0" fontId="39" fillId="0" borderId="35" xfId="0" applyFont="1" applyBorder="1" applyAlignment="1">
      <alignment horizontal="center"/>
    </xf>
    <xf numFmtId="0" fontId="39" fillId="27" borderId="3" xfId="0" applyFont="1" applyFill="1" applyBorder="1" applyAlignment="1">
      <alignment horizontal="center" vertical="center"/>
    </xf>
    <xf numFmtId="0" fontId="39" fillId="27" borderId="6" xfId="0" applyFont="1" applyFill="1" applyBorder="1" applyAlignment="1">
      <alignment horizontal="center" vertical="center"/>
    </xf>
    <xf numFmtId="0" fontId="39" fillId="27" borderId="7" xfId="0" applyFont="1" applyFill="1" applyBorder="1" applyAlignment="1">
      <alignment horizontal="center" vertical="center"/>
    </xf>
    <xf numFmtId="0" fontId="41" fillId="27" borderId="3" xfId="0" applyFont="1" applyFill="1" applyBorder="1" applyAlignment="1">
      <alignment horizontal="center" vertical="center" wrapText="1"/>
    </xf>
    <xf numFmtId="0" fontId="41" fillId="27" borderId="3" xfId="0" applyFont="1" applyFill="1" applyBorder="1" applyAlignment="1">
      <alignment horizontal="center" vertical="center"/>
    </xf>
    <xf numFmtId="0" fontId="40" fillId="0" borderId="28" xfId="0" applyFont="1" applyBorder="1" applyAlignment="1">
      <alignment horizontal="left" vertical="top"/>
    </xf>
    <xf numFmtId="0" fontId="40" fillId="0" borderId="33" xfId="0" applyFont="1" applyBorder="1" applyAlignment="1">
      <alignment horizontal="left" vertical="top"/>
    </xf>
    <xf numFmtId="0" fontId="40" fillId="0" borderId="6" xfId="0" applyFont="1" applyBorder="1" applyAlignment="1">
      <alignment horizontal="center" vertical="top"/>
    </xf>
    <xf numFmtId="0" fontId="40" fillId="0" borderId="9" xfId="0" applyFont="1" applyBorder="1" applyAlignment="1">
      <alignment horizontal="center" vertical="top"/>
    </xf>
    <xf numFmtId="0" fontId="40" fillId="0" borderId="7" xfId="0" applyFont="1" applyBorder="1" applyAlignment="1">
      <alignment horizontal="center" vertical="top"/>
    </xf>
    <xf numFmtId="0" fontId="40" fillId="0" borderId="28" xfId="0" applyFont="1" applyBorder="1" applyAlignment="1">
      <alignment horizontal="left" vertical="top" wrapText="1"/>
    </xf>
    <xf numFmtId="0" fontId="40" fillId="0" borderId="33" xfId="0" applyFont="1" applyBorder="1" applyAlignment="1">
      <alignment horizontal="left" vertical="top" wrapText="1"/>
    </xf>
  </cellXfs>
  <cellStyles count="5">
    <cellStyle name="Hyperlink" xfId="1" builtinId="8"/>
    <cellStyle name="Normal" xfId="0" builtinId="0"/>
    <cellStyle name="Normal 2" xfId="3" xr:uid="{49A38A74-E2F8-447B-A5AC-1FF2936D365B}"/>
    <cellStyle name="Normal 2 2" xfId="4" xr:uid="{0A718383-C89F-4A7B-A11F-DAF142783269}"/>
    <cellStyle name="Normal 3" xfId="2" xr:uid="{CD0DBA5F-B4C8-4BEB-9D0A-783985D73956}"/>
  </cellStyles>
  <dxfs count="1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FF00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245633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73501A-888C-4EA0-BD6A-5FAA90E4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97" y="207533"/>
          <a:ext cx="1882347" cy="520700"/>
        </a:xfrm>
        <a:prstGeom prst="rect">
          <a:avLst/>
        </a:prstGeom>
      </xdr:spPr>
    </xdr:pic>
    <xdr:clientData/>
  </xdr:twoCellAnchor>
  <xdr:twoCellAnchor>
    <xdr:from>
      <xdr:col>11</xdr:col>
      <xdr:colOff>322760</xdr:colOff>
      <xdr:row>0</xdr:row>
      <xdr:rowOff>73960</xdr:rowOff>
    </xdr:from>
    <xdr:to>
      <xdr:col>14</xdr:col>
      <xdr:colOff>3627</xdr:colOff>
      <xdr:row>1</xdr:row>
      <xdr:rowOff>347712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A49F4A-6A34-4FB9-AED2-8E6D38227561}"/>
            </a:ext>
          </a:extLst>
        </xdr:cNvPr>
        <xdr:cNvSpPr txBox="1"/>
      </xdr:nvSpPr>
      <xdr:spPr>
        <a:xfrm>
          <a:off x="11447960" y="73960"/>
          <a:ext cx="2614567" cy="407102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1.0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365241</xdr:colOff>
      <xdr:row>1</xdr:row>
      <xdr:rowOff>111463</xdr:rowOff>
    </xdr:from>
    <xdr:to>
      <xdr:col>2</xdr:col>
      <xdr:colOff>347382</xdr:colOff>
      <xdr:row>17</xdr:row>
      <xdr:rowOff>90316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A9E76-5DD6-C219-78CF-15F5DFD2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241" y="503669"/>
          <a:ext cx="7221141" cy="3026853"/>
        </a:xfrm>
        <a:prstGeom prst="rect">
          <a:avLst/>
        </a:prstGeom>
      </xdr:spPr>
    </xdr:pic>
    <xdr:clientData/>
  </xdr:twoCellAnchor>
  <xdr:twoCellAnchor editAs="oneCell">
    <xdr:from>
      <xdr:col>0</xdr:col>
      <xdr:colOff>509129</xdr:colOff>
      <xdr:row>58</xdr:row>
      <xdr:rowOff>108000</xdr:rowOff>
    </xdr:from>
    <xdr:to>
      <xdr:col>2</xdr:col>
      <xdr:colOff>922450</xdr:colOff>
      <xdr:row>65</xdr:row>
      <xdr:rowOff>47920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54C05F-5739-8E1D-2AA1-509FBB956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129" y="12612420"/>
          <a:ext cx="7850441" cy="1273420"/>
        </a:xfrm>
        <a:prstGeom prst="rect">
          <a:avLst/>
        </a:prstGeom>
      </xdr:spPr>
    </xdr:pic>
    <xdr:clientData/>
  </xdr:twoCellAnchor>
  <xdr:twoCellAnchor editAs="oneCell">
    <xdr:from>
      <xdr:col>0</xdr:col>
      <xdr:colOff>102870</xdr:colOff>
      <xdr:row>75</xdr:row>
      <xdr:rowOff>160383</xdr:rowOff>
    </xdr:from>
    <xdr:to>
      <xdr:col>5</xdr:col>
      <xdr:colOff>283845</xdr:colOff>
      <xdr:row>90</xdr:row>
      <xdr:rowOff>136085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B7C076D-8EB9-FBE6-4EB3-05926E486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" y="15903303"/>
          <a:ext cx="10521315" cy="2833202"/>
        </a:xfrm>
        <a:prstGeom prst="rect">
          <a:avLst/>
        </a:prstGeom>
      </xdr:spPr>
    </xdr:pic>
    <xdr:clientData/>
  </xdr:twoCellAnchor>
  <xdr:twoCellAnchor editAs="oneCell">
    <xdr:from>
      <xdr:col>0</xdr:col>
      <xdr:colOff>120726</xdr:colOff>
      <xdr:row>93</xdr:row>
      <xdr:rowOff>157523</xdr:rowOff>
    </xdr:from>
    <xdr:to>
      <xdr:col>4</xdr:col>
      <xdr:colOff>117936</xdr:colOff>
      <xdr:row>116</xdr:row>
      <xdr:rowOff>64957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160F746-0F43-5575-C41D-6668A518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726" y="19329443"/>
          <a:ext cx="9727950" cy="4288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3AC2-3234-485A-86E2-24D93C3C9AF1}">
  <dimension ref="A1:Q47"/>
  <sheetViews>
    <sheetView showGridLines="0" tabSelected="1" zoomScale="80" zoomScaleNormal="80" workbookViewId="0">
      <selection activeCell="F13" sqref="F13"/>
    </sheetView>
  </sheetViews>
  <sheetFormatPr defaultColWidth="8.88671875" defaultRowHeight="21.6" customHeight="1" x14ac:dyDescent="0.3"/>
  <cols>
    <col min="1" max="1" width="2.5546875" style="88" customWidth="1"/>
    <col min="2" max="2" width="9.109375" style="88" customWidth="1"/>
    <col min="3" max="3" width="7.88671875" style="88" customWidth="1"/>
    <col min="4" max="4" width="4.109375" style="88" customWidth="1"/>
    <col min="5" max="5" width="14.88671875" style="88" customWidth="1"/>
    <col min="6" max="6" width="36.5546875" style="88" customWidth="1"/>
    <col min="7" max="7" width="11.109375" style="88" customWidth="1"/>
    <col min="8" max="8" width="38" style="88" customWidth="1"/>
    <col min="9" max="9" width="13.88671875" style="88" customWidth="1"/>
    <col min="10" max="10" width="17.109375" style="88" customWidth="1"/>
    <col min="11" max="11" width="7" style="88" customWidth="1"/>
    <col min="12" max="12" width="24.109375" style="88" customWidth="1"/>
    <col min="13" max="13" width="14.44140625" style="88" customWidth="1"/>
    <col min="14" max="14" width="4.109375" style="88" customWidth="1"/>
    <col min="15" max="15" width="11.88671875" style="88" customWidth="1"/>
    <col min="16" max="16" width="8.88671875" style="88"/>
    <col min="17" max="17" width="28" style="88" customWidth="1"/>
    <col min="18" max="16384" width="8.88671875" style="88"/>
  </cols>
  <sheetData>
    <row r="1" spans="1:17" ht="10.5" customHeight="1" x14ac:dyDescent="0.3"/>
    <row r="2" spans="1:17" ht="27.6" customHeight="1" x14ac:dyDescent="0.35">
      <c r="B2" s="89"/>
      <c r="E2" s="89"/>
      <c r="F2" s="167" t="s">
        <v>114</v>
      </c>
      <c r="G2" s="167"/>
      <c r="H2" s="167"/>
      <c r="I2" s="167"/>
      <c r="J2" s="167"/>
      <c r="K2" s="167"/>
      <c r="L2" s="167"/>
      <c r="M2" s="167"/>
      <c r="N2" s="167"/>
    </row>
    <row r="3" spans="1:17" ht="50.4" customHeight="1" x14ac:dyDescent="0.35">
      <c r="E3" s="89"/>
      <c r="F3" s="167"/>
      <c r="G3" s="167"/>
      <c r="H3" s="167"/>
      <c r="I3" s="167"/>
      <c r="J3" s="167"/>
      <c r="K3" s="167"/>
      <c r="L3" s="167"/>
      <c r="M3" s="167"/>
      <c r="N3" s="167"/>
    </row>
    <row r="4" spans="1:17" ht="39" customHeight="1" x14ac:dyDescent="0.85">
      <c r="A4" s="90" t="s">
        <v>0</v>
      </c>
      <c r="B4" s="91"/>
      <c r="C4" s="91"/>
      <c r="D4" s="91"/>
      <c r="E4" s="92"/>
      <c r="F4" s="93"/>
      <c r="G4" s="93"/>
      <c r="H4" s="93"/>
      <c r="I4" s="93"/>
      <c r="J4" s="93"/>
      <c r="K4" s="93"/>
      <c r="L4" s="93"/>
      <c r="M4" s="91"/>
      <c r="N4" s="91"/>
    </row>
    <row r="5" spans="1:17" ht="15" thickBot="1" x14ac:dyDescent="0.3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7" ht="6.6" customHeight="1" x14ac:dyDescent="0.85">
      <c r="A6" s="94"/>
      <c r="B6" s="168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70"/>
      <c r="N6" s="94"/>
    </row>
    <row r="7" spans="1:17" ht="7.8" customHeight="1" x14ac:dyDescent="0.3">
      <c r="A7" s="94"/>
      <c r="B7" s="95"/>
      <c r="M7" s="96"/>
      <c r="N7" s="94"/>
    </row>
    <row r="8" spans="1:17" ht="21.6" customHeight="1" x14ac:dyDescent="0.4">
      <c r="A8" s="94"/>
      <c r="B8" s="95"/>
      <c r="C8" s="97" t="s">
        <v>1</v>
      </c>
      <c r="D8" s="97"/>
      <c r="E8" s="98"/>
      <c r="F8" s="171"/>
      <c r="G8" s="172"/>
      <c r="H8" s="173"/>
      <c r="I8" s="98"/>
      <c r="J8" s="149" t="s">
        <v>117</v>
      </c>
      <c r="K8" s="179"/>
      <c r="L8" s="180"/>
      <c r="M8" s="96"/>
      <c r="N8" s="94"/>
    </row>
    <row r="9" spans="1:17" ht="14.4" x14ac:dyDescent="0.3">
      <c r="A9" s="94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94"/>
    </row>
    <row r="10" spans="1:17" ht="33" customHeight="1" x14ac:dyDescent="0.4">
      <c r="A10" s="94"/>
      <c r="B10" s="95"/>
      <c r="C10" s="102" t="s">
        <v>2</v>
      </c>
      <c r="D10" s="102"/>
      <c r="E10" s="98"/>
      <c r="F10" s="98"/>
      <c r="G10" s="98"/>
      <c r="H10" s="98"/>
      <c r="I10" s="98"/>
      <c r="J10" s="98"/>
      <c r="K10" s="98"/>
      <c r="L10" s="98"/>
      <c r="M10" s="96"/>
      <c r="N10" s="94"/>
    </row>
    <row r="11" spans="1:17" ht="21.6" customHeight="1" x14ac:dyDescent="0.4">
      <c r="A11" s="94"/>
      <c r="B11" s="95"/>
      <c r="C11" s="103"/>
      <c r="D11" s="103"/>
      <c r="E11" s="104" t="s">
        <v>3</v>
      </c>
      <c r="F11" s="103" t="s">
        <v>4</v>
      </c>
      <c r="G11" s="103"/>
      <c r="H11" s="103"/>
      <c r="I11" s="105" t="s">
        <v>5</v>
      </c>
      <c r="J11" s="174" t="s">
        <v>6</v>
      </c>
      <c r="K11" s="175"/>
      <c r="L11" s="175"/>
      <c r="M11" s="106"/>
      <c r="N11" s="94"/>
    </row>
    <row r="12" spans="1:17" ht="21.6" customHeight="1" x14ac:dyDescent="0.4">
      <c r="A12" s="94"/>
      <c r="B12" s="95"/>
      <c r="C12" s="103"/>
      <c r="D12" s="103"/>
      <c r="E12" s="104" t="s">
        <v>7</v>
      </c>
      <c r="F12" s="103" t="s">
        <v>8</v>
      </c>
      <c r="G12" s="103"/>
      <c r="H12" s="103"/>
      <c r="I12" s="105" t="s">
        <v>5</v>
      </c>
      <c r="J12" s="174"/>
      <c r="K12" s="175"/>
      <c r="L12" s="175"/>
      <c r="M12" s="96"/>
      <c r="N12" s="94"/>
      <c r="O12" s="107"/>
      <c r="P12" s="107"/>
      <c r="Q12" s="107"/>
    </row>
    <row r="13" spans="1:17" ht="21.6" customHeight="1" x14ac:dyDescent="0.4">
      <c r="A13" s="94"/>
      <c r="B13" s="95"/>
      <c r="C13" s="103"/>
      <c r="D13" s="103"/>
      <c r="E13" s="104" t="s">
        <v>9</v>
      </c>
      <c r="F13" s="103" t="s">
        <v>10</v>
      </c>
      <c r="G13" s="103"/>
      <c r="H13" s="103"/>
      <c r="I13" s="105" t="s">
        <v>5</v>
      </c>
      <c r="J13" s="174"/>
      <c r="K13" s="175"/>
      <c r="L13" s="175"/>
      <c r="M13" s="96"/>
      <c r="N13" s="94"/>
      <c r="O13" s="107"/>
      <c r="P13" s="107"/>
      <c r="Q13" s="107"/>
    </row>
    <row r="14" spans="1:17" ht="6" customHeight="1" x14ac:dyDescent="0.4">
      <c r="A14" s="94"/>
      <c r="B14" s="95"/>
      <c r="C14" s="103"/>
      <c r="D14" s="103"/>
      <c r="E14" s="104"/>
      <c r="F14" s="103"/>
      <c r="G14" s="103"/>
      <c r="H14" s="103"/>
      <c r="I14" s="108"/>
      <c r="J14" s="109"/>
      <c r="K14" s="109"/>
      <c r="L14" s="108"/>
      <c r="M14" s="96"/>
      <c r="N14" s="94"/>
      <c r="O14" s="107"/>
      <c r="P14" s="107"/>
    </row>
    <row r="15" spans="1:17" ht="21.6" customHeight="1" x14ac:dyDescent="0.4">
      <c r="A15" s="94"/>
      <c r="B15" s="95"/>
      <c r="C15" s="110"/>
      <c r="D15" s="110"/>
      <c r="E15" s="110"/>
      <c r="F15" s="103"/>
      <c r="G15" s="103"/>
      <c r="H15" s="103"/>
      <c r="I15" s="108"/>
      <c r="J15" s="109"/>
      <c r="K15" s="109"/>
      <c r="L15" s="108"/>
      <c r="M15" s="96"/>
      <c r="N15" s="94"/>
      <c r="O15" s="107"/>
      <c r="P15" s="107"/>
    </row>
    <row r="16" spans="1:17" ht="40.35" customHeight="1" x14ac:dyDescent="0.3">
      <c r="A16" s="94"/>
      <c r="B16" s="95"/>
      <c r="C16" s="110" t="s">
        <v>11</v>
      </c>
      <c r="D16" s="110"/>
      <c r="E16" s="111"/>
      <c r="F16" s="176"/>
      <c r="G16" s="177"/>
      <c r="H16" s="177"/>
      <c r="I16" s="178"/>
      <c r="J16" s="109"/>
      <c r="K16" s="109"/>
      <c r="L16" s="108"/>
      <c r="M16" s="96"/>
      <c r="N16" s="94"/>
      <c r="O16" s="107"/>
      <c r="P16" s="107"/>
    </row>
    <row r="17" spans="1:16" ht="15" customHeight="1" x14ac:dyDescent="0.35">
      <c r="A17" s="94"/>
      <c r="B17" s="95"/>
      <c r="C17" s="110"/>
      <c r="D17" s="110"/>
      <c r="E17" s="110"/>
      <c r="F17" s="109"/>
      <c r="G17" s="109"/>
      <c r="H17" s="109"/>
      <c r="I17" s="108"/>
      <c r="J17" s="166"/>
      <c r="K17" s="166"/>
      <c r="L17" s="166"/>
      <c r="M17" s="96"/>
      <c r="N17" s="94"/>
      <c r="O17" s="107"/>
      <c r="P17" s="107"/>
    </row>
    <row r="18" spans="1:16" ht="39.6" customHeight="1" x14ac:dyDescent="0.3">
      <c r="A18" s="94"/>
      <c r="B18" s="95"/>
      <c r="C18" s="112" t="s">
        <v>12</v>
      </c>
      <c r="D18" s="112"/>
      <c r="E18" s="98"/>
      <c r="F18" s="98"/>
      <c r="G18" s="98"/>
      <c r="H18" s="98"/>
      <c r="I18" s="98"/>
      <c r="J18" s="98"/>
      <c r="K18" s="98"/>
      <c r="L18" s="98"/>
      <c r="M18" s="96"/>
      <c r="N18" s="94"/>
    </row>
    <row r="19" spans="1:16" ht="21.6" customHeight="1" x14ac:dyDescent="0.4">
      <c r="A19" s="94"/>
      <c r="B19" s="95"/>
      <c r="C19" s="98"/>
      <c r="D19" s="98"/>
      <c r="E19" s="113" t="s">
        <v>13</v>
      </c>
      <c r="F19" s="114"/>
      <c r="G19" s="115" t="s">
        <v>14</v>
      </c>
      <c r="H19" s="114"/>
      <c r="I19" s="115" t="s">
        <v>15</v>
      </c>
      <c r="J19" s="114"/>
      <c r="K19" s="103" t="s">
        <v>16</v>
      </c>
      <c r="L19" s="114"/>
      <c r="M19" s="96"/>
      <c r="N19" s="94"/>
    </row>
    <row r="20" spans="1:16" ht="5.0999999999999996" customHeight="1" x14ac:dyDescent="0.4">
      <c r="A20" s="94"/>
      <c r="B20" s="95"/>
      <c r="C20" s="98"/>
      <c r="D20" s="98"/>
      <c r="E20" s="113"/>
      <c r="F20" s="103"/>
      <c r="G20" s="115"/>
      <c r="H20" s="103"/>
      <c r="I20" s="115"/>
      <c r="J20" s="103"/>
      <c r="K20" s="103"/>
      <c r="L20" s="103"/>
      <c r="M20" s="96"/>
      <c r="N20" s="94"/>
    </row>
    <row r="21" spans="1:16" ht="21.6" customHeight="1" x14ac:dyDescent="0.4">
      <c r="A21" s="94"/>
      <c r="B21" s="95"/>
      <c r="C21" s="98"/>
      <c r="D21" s="98"/>
      <c r="E21" s="113" t="s">
        <v>17</v>
      </c>
      <c r="F21" s="114"/>
      <c r="G21" s="115" t="s">
        <v>14</v>
      </c>
      <c r="H21" s="114"/>
      <c r="I21" s="115" t="s">
        <v>15</v>
      </c>
      <c r="J21" s="114"/>
      <c r="K21" s="103" t="s">
        <v>16</v>
      </c>
      <c r="L21" s="114"/>
      <c r="M21" s="96"/>
      <c r="N21" s="94"/>
    </row>
    <row r="22" spans="1:16" ht="5.4" customHeight="1" x14ac:dyDescent="0.3">
      <c r="A22" s="94"/>
      <c r="B22" s="95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6"/>
      <c r="N22" s="94"/>
    </row>
    <row r="23" spans="1:16" ht="21.6" customHeight="1" x14ac:dyDescent="0.4">
      <c r="A23" s="94"/>
      <c r="B23" s="95"/>
      <c r="C23" s="98"/>
      <c r="D23" s="98"/>
      <c r="E23" s="113" t="s">
        <v>18</v>
      </c>
      <c r="F23" s="114"/>
      <c r="G23" s="115" t="s">
        <v>14</v>
      </c>
      <c r="H23" s="114"/>
      <c r="I23" s="115" t="s">
        <v>15</v>
      </c>
      <c r="J23" s="114"/>
      <c r="K23" s="103" t="s">
        <v>16</v>
      </c>
      <c r="L23" s="114"/>
      <c r="M23" s="96"/>
      <c r="N23" s="94"/>
    </row>
    <row r="24" spans="1:16" ht="21.6" customHeight="1" x14ac:dyDescent="0.3">
      <c r="A24" s="94"/>
      <c r="B24" s="99"/>
      <c r="C24" s="116"/>
      <c r="D24" s="116"/>
      <c r="E24" s="117"/>
      <c r="F24" s="117"/>
      <c r="G24" s="117"/>
      <c r="H24" s="118"/>
      <c r="I24" s="119"/>
      <c r="J24" s="100"/>
      <c r="K24" s="100"/>
      <c r="L24" s="100"/>
      <c r="M24" s="101"/>
      <c r="N24" s="94"/>
    </row>
    <row r="25" spans="1:16" ht="14.1" customHeight="1" x14ac:dyDescent="0.3">
      <c r="A25" s="94"/>
      <c r="B25" s="95"/>
      <c r="C25" s="120"/>
      <c r="D25" s="120"/>
      <c r="E25" s="121"/>
      <c r="F25" s="121"/>
      <c r="G25" s="121"/>
      <c r="H25" s="122"/>
      <c r="I25" s="123"/>
      <c r="J25" s="98"/>
      <c r="K25" s="98"/>
      <c r="L25" s="98"/>
      <c r="M25" s="96"/>
      <c r="N25" s="94"/>
    </row>
    <row r="26" spans="1:16" ht="21.6" customHeight="1" x14ac:dyDescent="0.3">
      <c r="A26" s="94"/>
      <c r="B26" s="95"/>
      <c r="C26" s="112" t="s">
        <v>19</v>
      </c>
      <c r="D26" s="112"/>
      <c r="E26" s="121"/>
      <c r="F26" s="121"/>
      <c r="G26" s="121"/>
      <c r="H26" s="98"/>
      <c r="I26" s="98"/>
      <c r="J26" s="98"/>
      <c r="K26" s="98"/>
      <c r="L26" s="98"/>
      <c r="M26" s="96"/>
      <c r="N26" s="94"/>
    </row>
    <row r="27" spans="1:16" ht="21.6" customHeight="1" x14ac:dyDescent="0.4">
      <c r="A27" s="94"/>
      <c r="B27" s="95"/>
      <c r="C27" s="124" t="s">
        <v>20</v>
      </c>
      <c r="D27" s="125"/>
      <c r="E27" s="121"/>
      <c r="F27" s="121"/>
      <c r="G27" s="121"/>
      <c r="H27" s="121"/>
      <c r="I27" s="98"/>
      <c r="J27" s="179" t="s">
        <v>21</v>
      </c>
      <c r="K27" s="180"/>
      <c r="L27" s="103" t="s">
        <v>22</v>
      </c>
      <c r="M27" s="96"/>
      <c r="N27" s="94"/>
    </row>
    <row r="28" spans="1:16" ht="26.1" customHeight="1" x14ac:dyDescent="0.4">
      <c r="A28" s="94"/>
      <c r="B28" s="95"/>
      <c r="C28" s="126" t="s">
        <v>23</v>
      </c>
      <c r="D28" s="126"/>
      <c r="E28" s="127"/>
      <c r="F28" s="127"/>
      <c r="G28" s="127"/>
      <c r="H28" s="127"/>
      <c r="I28" s="98"/>
      <c r="J28" s="98"/>
      <c r="K28" s="98"/>
      <c r="L28" s="98"/>
      <c r="M28" s="96"/>
      <c r="N28" s="94"/>
    </row>
    <row r="29" spans="1:16" ht="23.4" customHeight="1" x14ac:dyDescent="0.4">
      <c r="A29" s="94"/>
      <c r="B29" s="95"/>
      <c r="C29" s="98"/>
      <c r="D29" s="98"/>
      <c r="E29" s="113" t="s">
        <v>13</v>
      </c>
      <c r="F29" s="128"/>
      <c r="G29" s="113" t="s">
        <v>14</v>
      </c>
      <c r="H29" s="176"/>
      <c r="I29" s="178"/>
      <c r="J29" s="98"/>
      <c r="K29" s="98"/>
      <c r="L29" s="98"/>
      <c r="M29" s="96"/>
      <c r="N29" s="94"/>
    </row>
    <row r="30" spans="1:16" ht="4.3499999999999996" customHeight="1" x14ac:dyDescent="0.3">
      <c r="A30" s="94"/>
      <c r="B30" s="95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6"/>
      <c r="N30" s="94"/>
    </row>
    <row r="31" spans="1:16" ht="23.4" customHeight="1" x14ac:dyDescent="0.4">
      <c r="A31" s="94"/>
      <c r="B31" s="95"/>
      <c r="C31" s="98"/>
      <c r="D31" s="98"/>
      <c r="E31" s="113" t="s">
        <v>17</v>
      </c>
      <c r="F31" s="128"/>
      <c r="G31" s="113" t="s">
        <v>14</v>
      </c>
      <c r="H31" s="176"/>
      <c r="I31" s="178"/>
      <c r="J31" s="98"/>
      <c r="K31" s="98"/>
      <c r="L31" s="98"/>
      <c r="M31" s="96"/>
      <c r="N31" s="94"/>
    </row>
    <row r="32" spans="1:16" ht="3.6" customHeight="1" x14ac:dyDescent="0.3">
      <c r="A32" s="94"/>
      <c r="B32" s="95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6"/>
      <c r="N32" s="94"/>
    </row>
    <row r="33" spans="1:16" ht="23.4" customHeight="1" x14ac:dyDescent="0.4">
      <c r="A33" s="94"/>
      <c r="B33" s="95"/>
      <c r="C33" s="98"/>
      <c r="D33" s="98"/>
      <c r="E33" s="113" t="s">
        <v>18</v>
      </c>
      <c r="F33" s="128"/>
      <c r="G33" s="113" t="s">
        <v>14</v>
      </c>
      <c r="H33" s="176"/>
      <c r="I33" s="178"/>
      <c r="J33" s="98"/>
      <c r="K33" s="98"/>
      <c r="L33" s="98"/>
      <c r="M33" s="96"/>
      <c r="N33" s="94"/>
    </row>
    <row r="34" spans="1:16" ht="3" customHeight="1" x14ac:dyDescent="0.35">
      <c r="A34" s="94"/>
      <c r="B34" s="95"/>
      <c r="C34" s="98"/>
      <c r="D34" s="98"/>
      <c r="E34" s="98"/>
      <c r="F34" s="98"/>
      <c r="G34" s="129"/>
      <c r="H34" s="129"/>
      <c r="I34" s="98"/>
      <c r="J34" s="98"/>
      <c r="K34" s="98"/>
      <c r="L34" s="98"/>
      <c r="M34" s="96"/>
      <c r="N34" s="94"/>
    </row>
    <row r="35" spans="1:16" ht="23.4" customHeight="1" x14ac:dyDescent="0.4">
      <c r="A35" s="94"/>
      <c r="B35" s="95"/>
      <c r="C35" s="98"/>
      <c r="D35" s="98"/>
      <c r="E35" s="113" t="s">
        <v>24</v>
      </c>
      <c r="F35" s="128"/>
      <c r="G35" s="113" t="s">
        <v>14</v>
      </c>
      <c r="H35" s="176"/>
      <c r="I35" s="178"/>
      <c r="J35" s="98"/>
      <c r="K35" s="98"/>
      <c r="L35" s="98"/>
      <c r="M35" s="96"/>
      <c r="N35" s="94"/>
      <c r="P35" s="88" t="s">
        <v>25</v>
      </c>
    </row>
    <row r="36" spans="1:16" ht="4.3499999999999996" customHeight="1" x14ac:dyDescent="0.3">
      <c r="A36" s="94"/>
      <c r="B36" s="95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6"/>
      <c r="N36" s="94"/>
    </row>
    <row r="37" spans="1:16" ht="23.4" customHeight="1" x14ac:dyDescent="0.4">
      <c r="A37" s="94"/>
      <c r="B37" s="95"/>
      <c r="C37" s="98"/>
      <c r="D37" s="98"/>
      <c r="E37" s="113" t="s">
        <v>26</v>
      </c>
      <c r="F37" s="128"/>
      <c r="G37" s="113" t="s">
        <v>14</v>
      </c>
      <c r="H37" s="176"/>
      <c r="I37" s="178"/>
      <c r="J37" s="98"/>
      <c r="K37" s="98"/>
      <c r="L37" s="98"/>
      <c r="M37" s="96"/>
      <c r="N37" s="94"/>
    </row>
    <row r="38" spans="1:16" ht="3.6" customHeight="1" x14ac:dyDescent="0.3">
      <c r="A38" s="94"/>
      <c r="B38" s="95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6"/>
      <c r="N38" s="94"/>
    </row>
    <row r="39" spans="1:16" ht="23.4" customHeight="1" x14ac:dyDescent="0.4">
      <c r="A39" s="94"/>
      <c r="B39" s="95"/>
      <c r="C39" s="98"/>
      <c r="D39" s="98"/>
      <c r="E39" s="113" t="s">
        <v>27</v>
      </c>
      <c r="F39" s="128"/>
      <c r="G39" s="113" t="s">
        <v>14</v>
      </c>
      <c r="H39" s="176"/>
      <c r="I39" s="178"/>
      <c r="J39" s="98"/>
      <c r="K39" s="98"/>
      <c r="L39" s="98"/>
      <c r="M39" s="96"/>
      <c r="N39" s="94"/>
    </row>
    <row r="40" spans="1:16" ht="3.6" customHeight="1" x14ac:dyDescent="0.4">
      <c r="A40" s="94"/>
      <c r="B40" s="95"/>
      <c r="C40" s="98"/>
      <c r="D40" s="98"/>
      <c r="E40" s="113"/>
      <c r="F40" s="113"/>
      <c r="G40" s="113"/>
      <c r="H40" s="113"/>
      <c r="I40" s="113"/>
      <c r="J40" s="98"/>
      <c r="K40" s="98"/>
      <c r="L40" s="98"/>
      <c r="M40" s="96"/>
      <c r="N40" s="94"/>
    </row>
    <row r="41" spans="1:16" ht="23.4" customHeight="1" x14ac:dyDescent="0.4">
      <c r="A41" s="94"/>
      <c r="B41" s="95"/>
      <c r="C41" s="98"/>
      <c r="D41" s="98"/>
      <c r="E41" s="113" t="s">
        <v>28</v>
      </c>
      <c r="F41" s="128"/>
      <c r="G41" s="113" t="s">
        <v>14</v>
      </c>
      <c r="H41" s="176"/>
      <c r="I41" s="178"/>
      <c r="J41" s="98"/>
      <c r="K41" s="98"/>
      <c r="L41" s="98"/>
      <c r="M41" s="96"/>
      <c r="N41" s="94"/>
    </row>
    <row r="42" spans="1:16" ht="14.4" x14ac:dyDescent="0.3">
      <c r="A42" s="94"/>
      <c r="B42" s="95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6"/>
      <c r="N42" s="94"/>
    </row>
    <row r="43" spans="1:16" ht="14.4" x14ac:dyDescent="0.3">
      <c r="A43" s="141"/>
      <c r="B43" s="143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40"/>
      <c r="N43" s="94"/>
    </row>
    <row r="44" spans="1:16" ht="21" x14ac:dyDescent="0.4">
      <c r="A44" s="141"/>
      <c r="B44" s="142"/>
      <c r="C44" s="102" t="s">
        <v>29</v>
      </c>
      <c r="D44" s="131"/>
      <c r="E44" s="131"/>
      <c r="F44" s="136" t="s">
        <v>21</v>
      </c>
      <c r="G44" s="145" t="s">
        <v>30</v>
      </c>
      <c r="H44" s="136" t="s">
        <v>21</v>
      </c>
      <c r="I44" s="144"/>
      <c r="K44" s="135"/>
      <c r="M44" s="137"/>
      <c r="N44" s="94"/>
    </row>
    <row r="45" spans="1:16" ht="20.100000000000001" customHeight="1" x14ac:dyDescent="0.4">
      <c r="A45" s="141"/>
      <c r="B45" s="142"/>
      <c r="C45" s="97" t="s">
        <v>31</v>
      </c>
      <c r="D45" s="132"/>
      <c r="E45" s="132"/>
      <c r="F45" s="115" t="s">
        <v>22</v>
      </c>
      <c r="G45" s="133"/>
      <c r="H45" s="115" t="s">
        <v>22</v>
      </c>
      <c r="I45" s="132"/>
      <c r="J45" s="132"/>
      <c r="K45" s="132"/>
      <c r="L45" s="132"/>
      <c r="M45" s="139"/>
      <c r="N45" s="94"/>
    </row>
    <row r="46" spans="1:16" ht="21.6" customHeight="1" x14ac:dyDescent="0.3">
      <c r="A46" s="94"/>
      <c r="B46" s="99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8"/>
      <c r="N46" s="94"/>
    </row>
    <row r="47" spans="1:16" ht="21.6" customHeight="1" x14ac:dyDescent="0.3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</row>
  </sheetData>
  <sheetProtection algorithmName="SHA-512" hashValue="sAUvgpeUzwXtL/Y2rziBD+A8g0v9Eio8jRnrX5Lc7k5uRZGw6gAPuxIfUQGo51/IsDJrqiw6EYK2vqexd/Lu2Q==" saltValue="q4S/vMg7OBZ83mM+j4xNzA==" spinCount="100000" sheet="1" objects="1" scenarios="1"/>
  <mergeCells count="15">
    <mergeCell ref="H37:I37"/>
    <mergeCell ref="H39:I39"/>
    <mergeCell ref="H41:I41"/>
    <mergeCell ref="J27:K27"/>
    <mergeCell ref="H29:I29"/>
    <mergeCell ref="H31:I31"/>
    <mergeCell ref="H33:I33"/>
    <mergeCell ref="H35:I35"/>
    <mergeCell ref="J17:L17"/>
    <mergeCell ref="F2:N3"/>
    <mergeCell ref="B6:M6"/>
    <mergeCell ref="F8:H8"/>
    <mergeCell ref="J11:L13"/>
    <mergeCell ref="F16:I16"/>
    <mergeCell ref="K8:L8"/>
  </mergeCells>
  <dataValidations count="2">
    <dataValidation allowBlank="1" showErrorMessage="1" sqref="I15 I17:I27" xr:uid="{636A3127-330F-4C53-A00E-2294FFC21F60}"/>
    <dataValidation type="list" allowBlank="1" showErrorMessage="1" sqref="I11:I14" xr:uid="{B33CDC0C-332B-48B0-B3B2-4331A7E15B48}">
      <formula1>"&gt;&gt;เลือก&lt;&lt;,Y,N"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8CEE-B0E0-4867-B892-ADF121B8B2AF}">
  <sheetPr codeName="Sheet2"/>
  <dimension ref="A1:J12"/>
  <sheetViews>
    <sheetView showGridLines="0" zoomScale="115" zoomScaleNormal="115" workbookViewId="0"/>
  </sheetViews>
  <sheetFormatPr defaultColWidth="9.109375" defaultRowHeight="21" x14ac:dyDescent="0.4"/>
  <cols>
    <col min="1" max="1" width="36.88671875" style="38" customWidth="1"/>
    <col min="2" max="2" width="15.109375" style="38" customWidth="1"/>
    <col min="3" max="3" width="16.5546875" style="38" customWidth="1"/>
    <col min="4" max="4" width="18.88671875" style="38" customWidth="1"/>
    <col min="5" max="5" width="23.77734375" style="38" customWidth="1"/>
    <col min="6" max="6" width="1.109375" style="38" customWidth="1"/>
    <col min="7" max="7" width="27" style="38" customWidth="1"/>
    <col min="8" max="8" width="15.5546875" style="38" customWidth="1"/>
    <col min="9" max="9" width="16.5546875" style="38" customWidth="1"/>
    <col min="10" max="10" width="23.77734375" style="38" customWidth="1"/>
    <col min="11" max="16384" width="9.109375" style="38"/>
  </cols>
  <sheetData>
    <row r="1" spans="1:10" ht="30.6" x14ac:dyDescent="0.4">
      <c r="A1" s="41" t="s">
        <v>32</v>
      </c>
      <c r="B1" s="39"/>
      <c r="C1" s="40"/>
      <c r="D1" s="40"/>
      <c r="E1" s="40"/>
      <c r="F1" s="40"/>
      <c r="G1" s="40"/>
      <c r="H1" s="150"/>
      <c r="I1" s="150"/>
      <c r="J1" s="150"/>
    </row>
    <row r="2" spans="1:10" ht="51" customHeight="1" x14ac:dyDescent="0.4">
      <c r="A2" s="42" t="s">
        <v>33</v>
      </c>
      <c r="B2" s="43" t="s">
        <v>120</v>
      </c>
      <c r="C2" s="43" t="s">
        <v>121</v>
      </c>
      <c r="D2" s="43" t="s">
        <v>34</v>
      </c>
      <c r="E2" s="43" t="s">
        <v>118</v>
      </c>
      <c r="F2" s="152"/>
      <c r="G2" s="42" t="s">
        <v>33</v>
      </c>
      <c r="H2" s="151" t="s">
        <v>120</v>
      </c>
      <c r="I2" s="151" t="s">
        <v>121</v>
      </c>
      <c r="J2" s="151" t="s">
        <v>140</v>
      </c>
    </row>
    <row r="3" spans="1:10" x14ac:dyDescent="0.4">
      <c r="A3" s="196" t="s">
        <v>35</v>
      </c>
      <c r="B3" s="44" t="s">
        <v>36</v>
      </c>
      <c r="C3" s="45">
        <f>COUNTIF('3. RLA Form'!$D$14,$B3)+COUNTIF('3. RLA Form'!$D$17,$B3)+COUNTIF('3. RLA Form'!$D$20,$B3)+COUNTIF('3. RLA Form'!$D$21,$B3)+COUNTIF('3. RLA Form'!$D$22,$B3)</f>
        <v>0</v>
      </c>
      <c r="D3" s="195" t="str">
        <f>IF(AND(C3=0,C4=0,C5=0),"",IF(COUNTIF(C3:C5,MAX(C3:C5))=3,"ปานกลาง",IF(AND(C3=MAX(C3:C5),C4=MAX(C3:C5)),"สูง",IF(AND(C3=MAX(C3:C5),C5=MAX(C3:C5)),"สูง",IF(AND(C4=MAX(C3:C5),C5=MAX(C3:C5)),"ปานกลาง",IF(C3=MAX(C3:C5),"สูง",IF(C4=MAX(C3:C5),"ปานกลาง",IF(AND(C5=MAX(C3:C5),SUM(C3:C4)&lt;C5),"ต่ำ",IF(AND(C5=MAX(C3:C5),SUM(C3:C4))&gt;=C5,"ปานกลาง","ERROR")))))))))</f>
        <v/>
      </c>
      <c r="E3" s="181" t="str" cm="1">
        <f t="array" ref="E3">_xlfn.SWITCH(TRUE,AND(D3="ต่ำ",D6="ต่ำ"),"ต่ำ",AND(D3="ต่ำ",D6="ปานกลาง"),"ต่ำ",AND(D3="ต่ำ",D6="สูง"),"ปานกลาง",AND(D3="ปานกลาง",D6="ต่ำ"),"ต่ำ",AND(D3="ปานกลาง",D6="ปานกลาง"),"ปานกลาง",AND(D3="ปานกลาง",D6="สูง"),"สูง",AND(D3="สูง",D6="ต่ำ"),"ปานกลาง",AND(D3="สูง",D6="ปานกลาง"),"สูง",AND(D3="สูง",D6="สูง"),"สูง","")</f>
        <v/>
      </c>
      <c r="F3" s="46"/>
      <c r="G3" s="192" t="s">
        <v>37</v>
      </c>
      <c r="H3" s="195" t="s">
        <v>36</v>
      </c>
      <c r="I3" s="195">
        <f>COUNTIF('3. RLA Form'!$D$5,$H3)+COUNTIF('3. RLA Form'!$D$6,$H3)+COUNTIF('3. RLA Form'!$D$7,$H3)+COUNTIF('3. RLA Form'!$D$8,$H3)</f>
        <v>0</v>
      </c>
      <c r="J3" s="189" t="str" cm="1">
        <f t="array" ref="J3">_xlfn.SWITCH(TRUE,I3&gt;0,"สูง",AND(I3=0,I5&gt;0),"ปานกลาง",AND(I3=0,I5=0,I7&gt;0),"ต่ำ","")</f>
        <v/>
      </c>
    </row>
    <row r="4" spans="1:10" x14ac:dyDescent="0.4">
      <c r="A4" s="196"/>
      <c r="B4" s="47" t="s">
        <v>38</v>
      </c>
      <c r="C4" s="45">
        <f>COUNTIF('3. RLA Form'!$D$14,$B4)+COUNTIF('3. RLA Form'!$D$17,$B4)+COUNTIF('3. RLA Form'!$D$20,$B4)+COUNTIF('3. RLA Form'!$D$21,$B4)+COUNTIF('3. RLA Form'!$D$22,$B4)</f>
        <v>0</v>
      </c>
      <c r="D4" s="195"/>
      <c r="E4" s="182"/>
      <c r="F4" s="48"/>
      <c r="G4" s="193"/>
      <c r="H4" s="195"/>
      <c r="I4" s="195"/>
      <c r="J4" s="189"/>
    </row>
    <row r="5" spans="1:10" x14ac:dyDescent="0.4">
      <c r="A5" s="196"/>
      <c r="B5" s="49" t="s">
        <v>39</v>
      </c>
      <c r="C5" s="45">
        <f>COUNTIF('3. RLA Form'!$D$14,$B5)+COUNTIF('3. RLA Form'!$D$17,$B5)+COUNTIF('3. RLA Form'!$D$20,$B5)+COUNTIF('3. RLA Form'!$D$21,$B5)+COUNTIF('3. RLA Form'!$D$22,$B5)</f>
        <v>0</v>
      </c>
      <c r="D5" s="195"/>
      <c r="E5" s="182"/>
      <c r="F5" s="48"/>
      <c r="G5" s="193"/>
      <c r="H5" s="195" t="s">
        <v>38</v>
      </c>
      <c r="I5" s="195">
        <f>COUNTIF('3. RLA Form'!$D$5,$H5)+COUNTIF('3. RLA Form'!$D$6,$H5)+COUNTIF('3. RLA Form'!$D$7,$H5)+COUNTIF('3. RLA Form'!$D$8,$H5)</f>
        <v>0</v>
      </c>
      <c r="J5" s="189"/>
    </row>
    <row r="6" spans="1:10" x14ac:dyDescent="0.4">
      <c r="A6" s="196" t="s">
        <v>40</v>
      </c>
      <c r="B6" s="44" t="s">
        <v>36</v>
      </c>
      <c r="C6" s="45">
        <f>COUNTIF('3. RLA Form'!$D$9,$B6)+COUNTIF('3. RLA Form'!$D$10,$B6)+COUNTIF('3. RLA Form'!$D$11,$B6)+COUNTIF('3. RLA Form'!$D$15,$B6)+COUNTIF('3. RLA Form'!$D$16,$B6)</f>
        <v>0</v>
      </c>
      <c r="D6" s="195" t="str">
        <f>IF(AND(C6=0,C7=0,C8=0),"",IF(COUNTIF(C6:C8,MAX(C6:C8))=3,"ปานกลาง",IF(AND(C6=MAX(C6:C8),C7=MAX(C6:C8)),"สูง",IF(AND(C6=MAX(C6:C8),C8=MAX(C6:C8)),"สูง",IF(AND(C7=MAX(C6:C8),C8=MAX(C6:C8)),"ปานกลาง",IF(C6=MAX(C6:C8),"สูง",IF(C7=MAX(C6:C8),"ปานกลาง",IF(AND(C8=MAX(C6:C8),SUM(C6:C7)&lt;C8),"ต่ำ",IF(AND(C8=MAX(C6:C8),SUM(C6:C7))&gt;=C8,"ปานกลาง","ERROR")))))))))</f>
        <v/>
      </c>
      <c r="E6" s="182"/>
      <c r="F6" s="48"/>
      <c r="G6" s="193"/>
      <c r="H6" s="195"/>
      <c r="I6" s="195"/>
      <c r="J6" s="189"/>
    </row>
    <row r="7" spans="1:10" x14ac:dyDescent="0.4">
      <c r="A7" s="196"/>
      <c r="B7" s="47" t="s">
        <v>38</v>
      </c>
      <c r="C7" s="45">
        <f>COUNTIF('3. RLA Form'!$D$9,$B7)+COUNTIF('3. RLA Form'!$D$10,$B7)+COUNTIF('3. RLA Form'!$D$11,$B7)+COUNTIF('3. RLA Form'!$D$15,$B7)+COUNTIF('3. RLA Form'!$D$16,$B7)</f>
        <v>0</v>
      </c>
      <c r="D7" s="195"/>
      <c r="E7" s="182"/>
      <c r="F7" s="48"/>
      <c r="G7" s="193"/>
      <c r="H7" s="195" t="s">
        <v>39</v>
      </c>
      <c r="I7" s="195">
        <f>COUNTIF('3. RLA Form'!$D$5,$H7)+COUNTIF('3. RLA Form'!$D$6,$H7)+COUNTIF('3. RLA Form'!$D$7,$H7)+COUNTIF('3. RLA Form'!$D$8,$H7)</f>
        <v>0</v>
      </c>
      <c r="J7" s="189"/>
    </row>
    <row r="8" spans="1:10" x14ac:dyDescent="0.4">
      <c r="A8" s="196"/>
      <c r="B8" s="49" t="s">
        <v>39</v>
      </c>
      <c r="C8" s="45">
        <f>COUNTIF('3. RLA Form'!$D$9,$B8)+COUNTIF('3. RLA Form'!$D$10,$B8)+COUNTIF('3. RLA Form'!$D$11,$B8)+COUNTIF('3. RLA Form'!$D$15,$B8)+COUNTIF('3. RLA Form'!$D$16,$B8)</f>
        <v>0</v>
      </c>
      <c r="D8" s="195"/>
      <c r="E8" s="183"/>
      <c r="F8" s="50"/>
      <c r="G8" s="194"/>
      <c r="H8" s="195"/>
      <c r="I8" s="195"/>
      <c r="J8" s="189"/>
    </row>
    <row r="9" spans="1:10" x14ac:dyDescent="0.4">
      <c r="A9" s="190"/>
      <c r="B9" s="190"/>
      <c r="C9" s="190"/>
      <c r="D9" s="190"/>
      <c r="E9" s="190"/>
      <c r="F9" s="190"/>
      <c r="G9" s="190"/>
      <c r="H9" s="191"/>
      <c r="I9" s="191"/>
      <c r="J9" s="191"/>
    </row>
    <row r="10" spans="1:10" x14ac:dyDescent="0.4">
      <c r="A10" s="191"/>
      <c r="B10" s="191"/>
      <c r="C10" s="191"/>
      <c r="D10" s="191"/>
      <c r="E10" s="191"/>
      <c r="F10" s="191"/>
      <c r="G10" s="191"/>
      <c r="H10" s="191"/>
      <c r="I10" s="191"/>
      <c r="J10" s="191"/>
    </row>
    <row r="11" spans="1:10" ht="30.6" customHeight="1" x14ac:dyDescent="0.4">
      <c r="A11" s="184" t="s">
        <v>116</v>
      </c>
      <c r="B11" s="185"/>
      <c r="C11" s="185"/>
      <c r="D11" s="185"/>
      <c r="E11" s="185"/>
      <c r="F11" s="146"/>
      <c r="G11" s="146"/>
      <c r="H11" s="146"/>
      <c r="I11" s="146"/>
      <c r="J11" s="146"/>
    </row>
    <row r="12" spans="1:10" ht="90" customHeight="1" x14ac:dyDescent="0.4">
      <c r="A12" s="148" t="s">
        <v>115</v>
      </c>
      <c r="B12" s="186" t="str" cm="1">
        <f t="array" ref="B12">_xlfn.SWITCH(TRUE,AND(E3="ต่ำ",J3="ต่ำ"),"ต่ำ",AND(E3="ต่ำ",J3="ปานกลาง"),"ปานกลาง",AND(E3="ต่ำ",J3="สูง"),"สูง",AND(E3="ปานกลาง",J3="ต่ำ"),"ปานกลาง",AND(E3="ปานกลาง",J3="ปานกลาง"),"ปานกลาง",AND(E3="ปานกลาง",J3="สูง"),"สูง",AND(E3="สูง",J3="ต่ำ"),"สูง",AND(E3="สูง",J3="ปานกลาง"),"สูง",AND(E3="สูง",J3="สูง"),"สูง","")</f>
        <v/>
      </c>
      <c r="C12" s="187"/>
      <c r="D12" s="187"/>
      <c r="E12" s="188"/>
      <c r="F12" s="147"/>
    </row>
  </sheetData>
  <sheetProtection algorithmName="SHA-512" hashValue="hfi9Lle8qWdwETpo13xprXf/PdVlkpvlQSWdbjAO/BWsaXSBsJekfHcY9qTbOhNOrPpkUvRJaC8fWwIb68D7rg==" saltValue="Gx+kMStkv2xheeohYcJYTQ==" spinCount="100000" sheet="1" objects="1" scenarios="1"/>
  <mergeCells count="16">
    <mergeCell ref="E3:E8"/>
    <mergeCell ref="A11:E11"/>
    <mergeCell ref="B12:E12"/>
    <mergeCell ref="J3:J8"/>
    <mergeCell ref="A9:J10"/>
    <mergeCell ref="G3:G8"/>
    <mergeCell ref="I3:I4"/>
    <mergeCell ref="I5:I6"/>
    <mergeCell ref="I7:I8"/>
    <mergeCell ref="H3:H4"/>
    <mergeCell ref="H5:H6"/>
    <mergeCell ref="H7:H8"/>
    <mergeCell ref="A3:A5"/>
    <mergeCell ref="A6:A8"/>
    <mergeCell ref="D3:D5"/>
    <mergeCell ref="D6:D8"/>
  </mergeCells>
  <conditionalFormatting sqref="B12">
    <cfRule type="cellIs" dxfId="14" priority="1" operator="equal">
      <formula>"ผู้ประกอบธุรกิจที่มีความเสี่ยงระดับสูง"</formula>
    </cfRule>
    <cfRule type="cellIs" dxfId="13" priority="2" operator="equal">
      <formula>"ผู้ประกอบธุรกิจที่มีความเสี่ยงระดับต่ำ"</formula>
    </cfRule>
    <cfRule type="cellIs" dxfId="12" priority="3" operator="equal">
      <formula>"ผู้ประกอบธุรกิจขนาดเล็ก"</formula>
    </cfRule>
    <cfRule type="cellIs" dxfId="11" priority="4" operator="equal">
      <formula>"ผู้ประกอบธุรกิจที่มีความเสี่ยงระดับปานกลาง"</formula>
    </cfRule>
  </conditionalFormatting>
  <conditionalFormatting sqref="E3 J3 B12">
    <cfRule type="cellIs" dxfId="10" priority="5" operator="equal">
      <formula>"สูง"</formula>
    </cfRule>
    <cfRule type="cellIs" dxfId="9" priority="6" operator="equal">
      <formula>"ปานกลาง"</formula>
    </cfRule>
    <cfRule type="cellIs" dxfId="8" priority="7" operator="equal">
      <formula>"ต่ำ"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7AEC-86DA-45E7-B12F-BFADC238B9D9}">
  <sheetPr codeName="Sheet1"/>
  <dimension ref="A1:I23"/>
  <sheetViews>
    <sheetView showGridLines="0" zoomScaleNormal="100" workbookViewId="0">
      <selection activeCell="D5" sqref="D5"/>
    </sheetView>
  </sheetViews>
  <sheetFormatPr defaultRowHeight="14.4" x14ac:dyDescent="0.3"/>
  <cols>
    <col min="1" max="1" width="6.88671875" customWidth="1"/>
    <col min="2" max="2" width="16.109375" customWidth="1"/>
    <col min="3" max="3" width="76.88671875" customWidth="1"/>
    <col min="4" max="4" width="15.5546875" customWidth="1"/>
    <col min="5" max="5" width="32.44140625" customWidth="1"/>
    <col min="6" max="8" width="16.5546875" customWidth="1"/>
    <col min="9" max="9" width="56" customWidth="1"/>
  </cols>
  <sheetData>
    <row r="1" spans="1:9" ht="30.6" x14ac:dyDescent="0.5">
      <c r="A1" s="1" t="s">
        <v>119</v>
      </c>
      <c r="B1" s="1"/>
      <c r="C1" s="3"/>
      <c r="D1" s="4"/>
      <c r="E1" s="4"/>
      <c r="F1" s="4"/>
      <c r="G1" s="4"/>
      <c r="H1" s="4"/>
      <c r="I1" s="5"/>
    </row>
    <row r="2" spans="1:9" ht="26.4" thickBot="1" x14ac:dyDescent="0.55000000000000004">
      <c r="A2" s="2" t="s">
        <v>41</v>
      </c>
      <c r="B2" s="2"/>
      <c r="C2" s="3"/>
      <c r="D2" s="4"/>
      <c r="E2" s="4"/>
      <c r="F2" s="4"/>
      <c r="G2" s="4"/>
      <c r="H2" s="4"/>
      <c r="I2" s="5"/>
    </row>
    <row r="3" spans="1:9" ht="18" x14ac:dyDescent="0.3">
      <c r="A3" s="200" t="s">
        <v>42</v>
      </c>
      <c r="B3" s="201" t="s">
        <v>33</v>
      </c>
      <c r="C3" s="201" t="s">
        <v>43</v>
      </c>
      <c r="D3" s="202" t="s">
        <v>44</v>
      </c>
      <c r="E3" s="204" t="s">
        <v>45</v>
      </c>
      <c r="F3" s="198" t="s">
        <v>46</v>
      </c>
      <c r="G3" s="199"/>
      <c r="H3" s="199"/>
      <c r="I3" s="197" t="s">
        <v>47</v>
      </c>
    </row>
    <row r="4" spans="1:9" ht="18.600000000000001" thickBot="1" x14ac:dyDescent="0.35">
      <c r="A4" s="200"/>
      <c r="B4" s="201"/>
      <c r="C4" s="201"/>
      <c r="D4" s="203"/>
      <c r="E4" s="205"/>
      <c r="F4" s="51" t="s">
        <v>39</v>
      </c>
      <c r="G4" s="6" t="s">
        <v>38</v>
      </c>
      <c r="H4" s="7" t="s">
        <v>36</v>
      </c>
      <c r="I4" s="197"/>
    </row>
    <row r="5" spans="1:9" ht="108" x14ac:dyDescent="0.3">
      <c r="A5" s="8">
        <v>1</v>
      </c>
      <c r="B5" s="79" t="s">
        <v>122</v>
      </c>
      <c r="C5" s="19" t="s">
        <v>123</v>
      </c>
      <c r="D5" s="163"/>
      <c r="E5" s="160"/>
      <c r="F5" s="52" t="s">
        <v>48</v>
      </c>
      <c r="G5" s="8" t="s">
        <v>49</v>
      </c>
      <c r="H5" s="10" t="s">
        <v>50</v>
      </c>
      <c r="I5" s="36"/>
    </row>
    <row r="6" spans="1:9" ht="54" x14ac:dyDescent="0.3">
      <c r="A6" s="9">
        <v>2</v>
      </c>
      <c r="B6" s="79" t="s">
        <v>122</v>
      </c>
      <c r="C6" s="19" t="s">
        <v>124</v>
      </c>
      <c r="D6" s="164"/>
      <c r="E6" s="161"/>
      <c r="F6" s="52" t="s">
        <v>48</v>
      </c>
      <c r="G6" s="11" t="s">
        <v>51</v>
      </c>
      <c r="H6" s="10" t="s">
        <v>52</v>
      </c>
      <c r="I6" s="36"/>
    </row>
    <row r="7" spans="1:9" ht="36" x14ac:dyDescent="0.3">
      <c r="A7" s="8">
        <v>3</v>
      </c>
      <c r="B7" s="79" t="s">
        <v>122</v>
      </c>
      <c r="C7" s="19" t="s">
        <v>53</v>
      </c>
      <c r="D7" s="164"/>
      <c r="E7" s="161"/>
      <c r="F7" s="52" t="s">
        <v>54</v>
      </c>
      <c r="G7" s="11" t="s">
        <v>55</v>
      </c>
      <c r="H7" s="10" t="s">
        <v>56</v>
      </c>
      <c r="I7" s="36"/>
    </row>
    <row r="8" spans="1:9" ht="162" x14ac:dyDescent="0.3">
      <c r="A8" s="9">
        <v>4</v>
      </c>
      <c r="B8" s="79" t="s">
        <v>122</v>
      </c>
      <c r="C8" s="19" t="s">
        <v>125</v>
      </c>
      <c r="D8" s="164"/>
      <c r="E8" s="161"/>
      <c r="F8" s="52" t="s">
        <v>48</v>
      </c>
      <c r="G8" s="8" t="s">
        <v>49</v>
      </c>
      <c r="H8" s="10" t="s">
        <v>50</v>
      </c>
      <c r="I8" s="36"/>
    </row>
    <row r="9" spans="1:9" ht="46.5" customHeight="1" x14ac:dyDescent="0.3">
      <c r="A9" s="8">
        <v>5</v>
      </c>
      <c r="B9" s="84" t="s">
        <v>57</v>
      </c>
      <c r="C9" s="19" t="s">
        <v>58</v>
      </c>
      <c r="D9" s="164"/>
      <c r="E9" s="161"/>
      <c r="F9" s="52" t="s">
        <v>59</v>
      </c>
      <c r="G9" s="8" t="s">
        <v>60</v>
      </c>
      <c r="H9" s="10" t="s">
        <v>61</v>
      </c>
      <c r="I9" s="36"/>
    </row>
    <row r="10" spans="1:9" ht="77.25" customHeight="1" x14ac:dyDescent="0.3">
      <c r="A10" s="9">
        <v>6</v>
      </c>
      <c r="B10" s="84" t="s">
        <v>57</v>
      </c>
      <c r="C10" s="19" t="s">
        <v>62</v>
      </c>
      <c r="D10" s="164"/>
      <c r="E10" s="161"/>
      <c r="F10" s="52" t="s">
        <v>126</v>
      </c>
      <c r="G10" s="8" t="s">
        <v>63</v>
      </c>
      <c r="H10" s="10" t="s">
        <v>127</v>
      </c>
      <c r="I10" s="36" t="s">
        <v>128</v>
      </c>
    </row>
    <row r="11" spans="1:9" ht="90.6" thickBot="1" x14ac:dyDescent="0.35">
      <c r="A11" s="8">
        <v>7</v>
      </c>
      <c r="B11" s="84" t="s">
        <v>57</v>
      </c>
      <c r="C11" s="19" t="s">
        <v>64</v>
      </c>
      <c r="D11" s="165"/>
      <c r="E11" s="162"/>
      <c r="F11" s="52" t="s">
        <v>65</v>
      </c>
      <c r="G11" s="8" t="s">
        <v>66</v>
      </c>
      <c r="H11" s="10" t="s">
        <v>67</v>
      </c>
      <c r="I11" s="36" t="s">
        <v>129</v>
      </c>
    </row>
    <row r="12" spans="1:9" ht="18" x14ac:dyDescent="0.35">
      <c r="A12" s="12"/>
      <c r="B12" s="12"/>
      <c r="C12" s="20"/>
      <c r="D12" s="30"/>
      <c r="E12" s="21"/>
      <c r="F12" s="22"/>
      <c r="G12" s="22"/>
      <c r="H12" s="22"/>
      <c r="I12" s="35"/>
    </row>
    <row r="13" spans="1:9" ht="26.4" thickBot="1" x14ac:dyDescent="0.4">
      <c r="A13" s="13" t="s">
        <v>68</v>
      </c>
      <c r="B13" s="13"/>
      <c r="C13" s="23"/>
      <c r="D13" s="31"/>
      <c r="E13" s="32"/>
      <c r="F13" s="24"/>
      <c r="G13" s="24"/>
      <c r="H13" s="24"/>
      <c r="I13" s="24"/>
    </row>
    <row r="14" spans="1:9" ht="36" x14ac:dyDescent="0.3">
      <c r="A14" s="8">
        <v>8</v>
      </c>
      <c r="B14" s="83" t="s">
        <v>69</v>
      </c>
      <c r="C14" s="19" t="s">
        <v>70</v>
      </c>
      <c r="D14" s="164"/>
      <c r="E14" s="160"/>
      <c r="F14" s="52" t="s">
        <v>131</v>
      </c>
      <c r="G14" s="8" t="s">
        <v>132</v>
      </c>
      <c r="H14" s="10" t="s">
        <v>133</v>
      </c>
      <c r="I14" s="36"/>
    </row>
    <row r="15" spans="1:9" ht="90" x14ac:dyDescent="0.3">
      <c r="A15" s="10">
        <v>9</v>
      </c>
      <c r="B15" s="85" t="s">
        <v>57</v>
      </c>
      <c r="C15" s="76" t="s">
        <v>130</v>
      </c>
      <c r="D15" s="164"/>
      <c r="E15" s="161"/>
      <c r="F15" s="52" t="s">
        <v>71</v>
      </c>
      <c r="G15" s="8" t="s">
        <v>72</v>
      </c>
      <c r="H15" s="10" t="s">
        <v>73</v>
      </c>
      <c r="I15" s="87" t="s">
        <v>134</v>
      </c>
    </row>
    <row r="16" spans="1:9" s="15" customFormat="1" ht="72" x14ac:dyDescent="0.3">
      <c r="A16" s="8">
        <v>10</v>
      </c>
      <c r="B16" s="86" t="s">
        <v>57</v>
      </c>
      <c r="C16" s="77" t="s">
        <v>74</v>
      </c>
      <c r="D16" s="164"/>
      <c r="E16" s="161"/>
      <c r="F16" s="54" t="s">
        <v>75</v>
      </c>
      <c r="G16" s="17" t="s">
        <v>76</v>
      </c>
      <c r="H16" s="25" t="s">
        <v>77</v>
      </c>
      <c r="I16" s="37" t="s">
        <v>135</v>
      </c>
    </row>
    <row r="17" spans="1:9" s="15" customFormat="1" ht="36.6" thickBot="1" x14ac:dyDescent="0.35">
      <c r="A17" s="10">
        <v>11</v>
      </c>
      <c r="B17" s="82" t="s">
        <v>69</v>
      </c>
      <c r="C17" s="78" t="s">
        <v>78</v>
      </c>
      <c r="D17" s="165"/>
      <c r="E17" s="162"/>
      <c r="F17" s="55" t="s">
        <v>79</v>
      </c>
      <c r="G17" s="16" t="s">
        <v>80</v>
      </c>
      <c r="H17" s="18" t="s">
        <v>81</v>
      </c>
      <c r="I17" s="37"/>
    </row>
    <row r="18" spans="1:9" ht="18" x14ac:dyDescent="0.3">
      <c r="A18" s="12"/>
      <c r="B18" s="12"/>
      <c r="C18" s="22"/>
      <c r="D18" s="22"/>
      <c r="E18" s="22"/>
      <c r="F18" s="22"/>
      <c r="G18" s="22"/>
      <c r="H18" s="22"/>
      <c r="I18" s="35"/>
    </row>
    <row r="19" spans="1:9" ht="26.4" thickBot="1" x14ac:dyDescent="0.55000000000000004">
      <c r="A19" s="13" t="s">
        <v>82</v>
      </c>
      <c r="B19" s="13"/>
      <c r="C19" s="26"/>
      <c r="D19" s="33"/>
      <c r="E19" s="34"/>
      <c r="F19" s="27"/>
      <c r="G19" s="27"/>
      <c r="H19" s="27"/>
      <c r="I19" s="27"/>
    </row>
    <row r="20" spans="1:9" ht="36" x14ac:dyDescent="0.3">
      <c r="A20" s="9">
        <v>12</v>
      </c>
      <c r="B20" s="80" t="s">
        <v>69</v>
      </c>
      <c r="C20" s="19" t="s">
        <v>83</v>
      </c>
      <c r="D20" s="164"/>
      <c r="E20" s="160"/>
      <c r="F20" s="52" t="s">
        <v>136</v>
      </c>
      <c r="G20" s="8" t="s">
        <v>137</v>
      </c>
      <c r="H20" s="10" t="s">
        <v>138</v>
      </c>
      <c r="I20" s="36"/>
    </row>
    <row r="21" spans="1:9" s="15" customFormat="1" ht="36" x14ac:dyDescent="0.3">
      <c r="A21" s="16">
        <v>13</v>
      </c>
      <c r="B21" s="81" t="s">
        <v>69</v>
      </c>
      <c r="C21" s="53" t="s">
        <v>84</v>
      </c>
      <c r="D21" s="164"/>
      <c r="E21" s="161"/>
      <c r="F21" s="55" t="s">
        <v>85</v>
      </c>
      <c r="G21" s="16" t="s">
        <v>86</v>
      </c>
      <c r="H21" s="18" t="s">
        <v>87</v>
      </c>
      <c r="I21" s="37"/>
    </row>
    <row r="22" spans="1:9" s="15" customFormat="1" ht="36.6" thickBot="1" x14ac:dyDescent="0.35">
      <c r="A22" s="9">
        <v>14</v>
      </c>
      <c r="B22" s="82" t="s">
        <v>69</v>
      </c>
      <c r="C22" s="78" t="s">
        <v>88</v>
      </c>
      <c r="D22" s="165"/>
      <c r="E22" s="162"/>
      <c r="F22" s="55" t="s">
        <v>89</v>
      </c>
      <c r="G22" s="16" t="s">
        <v>90</v>
      </c>
      <c r="H22" s="18" t="s">
        <v>91</v>
      </c>
      <c r="I22" s="37"/>
    </row>
    <row r="23" spans="1:9" ht="18" x14ac:dyDescent="0.35">
      <c r="A23" s="14"/>
      <c r="B23" s="14"/>
      <c r="C23" s="28"/>
      <c r="D23" s="30"/>
      <c r="E23" s="21"/>
      <c r="F23" s="29"/>
      <c r="G23" s="29"/>
      <c r="H23" s="29"/>
      <c r="I23" s="35"/>
    </row>
  </sheetData>
  <sheetProtection algorithmName="SHA-512" hashValue="vNv329KpDVitxaVos/sSeIVkcxMhUMXt41amHKmoSLgYxbOaZhRADpLBMbwY/7A24PPblTzSM8CLDxLLB2q03w==" saltValue="Bn/eN1Rt9NR7SJJDg/M7Kw==" spinCount="100000" sheet="1" objects="1" scenarios="1"/>
  <autoFilter ref="A3:A23" xr:uid="{6D727AEC-86DA-45E7-B12F-BFADC238B9D9}"/>
  <mergeCells count="7">
    <mergeCell ref="I3:I4"/>
    <mergeCell ref="F3:H3"/>
    <mergeCell ref="A3:A4"/>
    <mergeCell ref="C3:C4"/>
    <mergeCell ref="D3:D4"/>
    <mergeCell ref="E3:E4"/>
    <mergeCell ref="B3:B4"/>
  </mergeCells>
  <conditionalFormatting sqref="D3:E3 D13:E13 D23:E23">
    <cfRule type="cellIs" dxfId="7" priority="66" operator="equal">
      <formula>"ต่ำ"</formula>
    </cfRule>
    <cfRule type="cellIs" dxfId="6" priority="67" operator="equal">
      <formula>"ปานกลาง"</formula>
    </cfRule>
    <cfRule type="cellIs" dxfId="5" priority="68" operator="equal">
      <formula>"สูง"</formula>
    </cfRule>
  </conditionalFormatting>
  <conditionalFormatting sqref="F5:F23">
    <cfRule type="expression" dxfId="4" priority="65">
      <formula>$D5="ต่ำ"</formula>
    </cfRule>
  </conditionalFormatting>
  <conditionalFormatting sqref="G5:G23">
    <cfRule type="expression" dxfId="3" priority="70">
      <formula>$D5="ปานกลาง"</formula>
    </cfRule>
  </conditionalFormatting>
  <conditionalFormatting sqref="H5:H12 H14:H23">
    <cfRule type="expression" dxfId="2" priority="69">
      <formula>$D5="สูง"</formula>
    </cfRule>
  </conditionalFormatting>
  <conditionalFormatting sqref="H13:I13">
    <cfRule type="expression" dxfId="1" priority="58">
      <formula>$D13="สูง"</formula>
    </cfRule>
  </conditionalFormatting>
  <conditionalFormatting sqref="I19">
    <cfRule type="expression" dxfId="0" priority="2">
      <formula>$D19="สูง"</formula>
    </cfRule>
  </conditionalFormatting>
  <dataValidations count="2">
    <dataValidation type="list" allowBlank="1" showErrorMessage="1" sqref="D18:E18" xr:uid="{57973A7B-5486-479A-BA48-911BBBCAE210}">
      <formula1>"ต่ำ,ปานกลาง,สูง"</formula1>
    </dataValidation>
    <dataValidation type="list" allowBlank="1" showInputMessage="1" showErrorMessage="1" sqref="D5:D11 D14:D17 D20:D22" xr:uid="{2C339A51-2C36-4100-AF66-27FAF6EBAF8C}">
      <formula1>"ต่ำ,ปานกลาง,สูง"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2E0D-D6A5-450F-8E80-EAD3729BF7B7}">
  <sheetPr codeName="Sheet3"/>
  <dimension ref="A1:S171"/>
  <sheetViews>
    <sheetView showGridLines="0" zoomScaleNormal="100" workbookViewId="0"/>
  </sheetViews>
  <sheetFormatPr defaultRowHeight="14.4" x14ac:dyDescent="0.3"/>
  <cols>
    <col min="2" max="2" width="99.5546875" customWidth="1"/>
    <col min="3" max="3" width="24.5546875" customWidth="1"/>
  </cols>
  <sheetData>
    <row r="1" spans="1:19" ht="30.6" x14ac:dyDescent="0.3">
      <c r="A1" s="1" t="s">
        <v>92</v>
      </c>
      <c r="B1" s="1"/>
      <c r="C1" s="1"/>
      <c r="D1" s="1"/>
      <c r="E1" s="1"/>
      <c r="F1" s="1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5" customHeight="1" x14ac:dyDescent="0.3">
      <c r="A2" s="206" t="s">
        <v>163</v>
      </c>
      <c r="B2" s="207"/>
      <c r="C2" s="207"/>
      <c r="D2" s="207"/>
      <c r="E2" s="207"/>
      <c r="F2" s="207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x14ac:dyDescent="0.3">
      <c r="A3" s="207"/>
      <c r="B3" s="207"/>
      <c r="C3" s="207"/>
      <c r="D3" s="207"/>
      <c r="E3" s="207"/>
      <c r="F3" s="207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x14ac:dyDescent="0.3">
      <c r="A4" s="207"/>
      <c r="B4" s="207"/>
      <c r="C4" s="207"/>
      <c r="D4" s="207"/>
      <c r="E4" s="207"/>
      <c r="F4" s="207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x14ac:dyDescent="0.3">
      <c r="A5" s="207"/>
      <c r="B5" s="207"/>
      <c r="C5" s="207"/>
      <c r="D5" s="207"/>
      <c r="E5" s="207"/>
      <c r="F5" s="207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x14ac:dyDescent="0.3">
      <c r="A6" s="207"/>
      <c r="B6" s="207"/>
      <c r="C6" s="207"/>
      <c r="D6" s="207"/>
      <c r="E6" s="207"/>
      <c r="F6" s="207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x14ac:dyDescent="0.3">
      <c r="A7" s="207"/>
      <c r="B7" s="207"/>
      <c r="C7" s="207"/>
      <c r="D7" s="207"/>
      <c r="E7" s="207"/>
      <c r="F7" s="207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1:19" x14ac:dyDescent="0.3">
      <c r="A8" s="207"/>
      <c r="B8" s="207"/>
      <c r="C8" s="207"/>
      <c r="D8" s="207"/>
      <c r="E8" s="207"/>
      <c r="F8" s="207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19" x14ac:dyDescent="0.3">
      <c r="A9" s="207"/>
      <c r="B9" s="207"/>
      <c r="C9" s="207"/>
      <c r="D9" s="207"/>
      <c r="E9" s="207"/>
      <c r="F9" s="207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1:19" x14ac:dyDescent="0.3">
      <c r="A10" s="207"/>
      <c r="B10" s="207"/>
      <c r="C10" s="207"/>
      <c r="D10" s="207"/>
      <c r="E10" s="207"/>
      <c r="F10" s="20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19" x14ac:dyDescent="0.3">
      <c r="A11" s="207"/>
      <c r="B11" s="207"/>
      <c r="C11" s="207"/>
      <c r="D11" s="207"/>
      <c r="E11" s="207"/>
      <c r="F11" s="207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 x14ac:dyDescent="0.3">
      <c r="A12" s="207"/>
      <c r="B12" s="207"/>
      <c r="C12" s="207"/>
      <c r="D12" s="207"/>
      <c r="E12" s="207"/>
      <c r="F12" s="207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19" x14ac:dyDescent="0.3">
      <c r="A13" s="207"/>
      <c r="B13" s="207"/>
      <c r="C13" s="207"/>
      <c r="D13" s="207"/>
      <c r="E13" s="207"/>
      <c r="F13" s="207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</row>
    <row r="14" spans="1:19" x14ac:dyDescent="0.3">
      <c r="A14" s="207"/>
      <c r="B14" s="207"/>
      <c r="C14" s="207"/>
      <c r="D14" s="207"/>
      <c r="E14" s="207"/>
      <c r="F14" s="207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</row>
    <row r="15" spans="1:19" x14ac:dyDescent="0.3">
      <c r="A15" s="207"/>
      <c r="B15" s="207"/>
      <c r="C15" s="207"/>
      <c r="D15" s="207"/>
      <c r="E15" s="207"/>
      <c r="F15" s="207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</row>
    <row r="16" spans="1:19" x14ac:dyDescent="0.3">
      <c r="A16" s="207"/>
      <c r="B16" s="207"/>
      <c r="C16" s="207"/>
      <c r="D16" s="207"/>
      <c r="E16" s="207"/>
      <c r="F16" s="207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</row>
    <row r="17" spans="1:19" x14ac:dyDescent="0.3">
      <c r="A17" s="207"/>
      <c r="B17" s="207"/>
      <c r="C17" s="207"/>
      <c r="D17" s="207"/>
      <c r="E17" s="207"/>
      <c r="F17" s="207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</row>
    <row r="18" spans="1:19" x14ac:dyDescent="0.3">
      <c r="A18" s="207"/>
      <c r="B18" s="207"/>
      <c r="C18" s="207"/>
      <c r="D18" s="207"/>
      <c r="E18" s="207"/>
      <c r="F18" s="207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</row>
    <row r="19" spans="1:19" x14ac:dyDescent="0.3">
      <c r="A19" s="207"/>
      <c r="B19" s="207"/>
      <c r="C19" s="207"/>
      <c r="D19" s="207"/>
      <c r="E19" s="207"/>
      <c r="F19" s="207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</row>
    <row r="20" spans="1:19" x14ac:dyDescent="0.3">
      <c r="A20" s="207"/>
      <c r="B20" s="207"/>
      <c r="C20" s="207"/>
      <c r="D20" s="207"/>
      <c r="E20" s="207"/>
      <c r="F20" s="207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19" x14ac:dyDescent="0.3">
      <c r="A21" s="207"/>
      <c r="B21" s="207"/>
      <c r="C21" s="207"/>
      <c r="D21" s="207"/>
      <c r="E21" s="207"/>
      <c r="F21" s="207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</row>
    <row r="22" spans="1:19" x14ac:dyDescent="0.3">
      <c r="A22" s="207"/>
      <c r="B22" s="207"/>
      <c r="C22" s="207"/>
      <c r="D22" s="207"/>
      <c r="E22" s="207"/>
      <c r="F22" s="207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</row>
    <row r="23" spans="1:19" x14ac:dyDescent="0.3">
      <c r="A23" s="207"/>
      <c r="B23" s="207"/>
      <c r="C23" s="207"/>
      <c r="D23" s="207"/>
      <c r="E23" s="207"/>
      <c r="F23" s="207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 ht="21.6" customHeight="1" thickBot="1" x14ac:dyDescent="0.35">
      <c r="A24" s="207"/>
      <c r="B24" s="207"/>
      <c r="C24" s="207"/>
      <c r="D24" s="207"/>
      <c r="E24" s="207"/>
      <c r="F24" s="207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</row>
    <row r="25" spans="1:19" ht="18" thickBot="1" x14ac:dyDescent="0.35">
      <c r="A25" s="210"/>
      <c r="B25" s="58" t="s">
        <v>93</v>
      </c>
      <c r="C25" s="58" t="s">
        <v>94</v>
      </c>
      <c r="D25" s="209"/>
      <c r="E25" s="209"/>
      <c r="F25" s="20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19" ht="18.600000000000001" thickTop="1" thickBot="1" x14ac:dyDescent="0.35">
      <c r="A26" s="210"/>
      <c r="B26" s="59" t="s">
        <v>102</v>
      </c>
      <c r="C26" s="73" t="s">
        <v>95</v>
      </c>
      <c r="D26" s="209"/>
      <c r="E26" s="209"/>
      <c r="F26" s="20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19" ht="18" thickBot="1" x14ac:dyDescent="0.35">
      <c r="A27" s="210"/>
      <c r="B27" s="60" t="s">
        <v>103</v>
      </c>
      <c r="C27" s="74" t="s">
        <v>95</v>
      </c>
      <c r="D27" s="209"/>
      <c r="E27" s="209"/>
      <c r="F27" s="209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</row>
    <row r="28" spans="1:19" ht="18" thickBot="1" x14ac:dyDescent="0.35">
      <c r="A28" s="210"/>
      <c r="B28" s="61" t="s">
        <v>104</v>
      </c>
      <c r="C28" s="75" t="s">
        <v>95</v>
      </c>
      <c r="D28" s="209"/>
      <c r="E28" s="209"/>
      <c r="F28" s="209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 ht="18" thickBot="1" x14ac:dyDescent="0.35">
      <c r="A29" s="210"/>
      <c r="B29" s="60" t="s">
        <v>113</v>
      </c>
      <c r="C29" s="74" t="s">
        <v>96</v>
      </c>
      <c r="D29" s="209"/>
      <c r="E29" s="209"/>
      <c r="F29" s="209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 ht="18" thickBot="1" x14ac:dyDescent="0.35">
      <c r="A30" s="210"/>
      <c r="B30" s="61" t="s">
        <v>106</v>
      </c>
      <c r="C30" s="75" t="s">
        <v>96</v>
      </c>
      <c r="D30" s="209"/>
      <c r="E30" s="209"/>
      <c r="F30" s="209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 ht="15" thickBot="1" x14ac:dyDescent="0.35">
      <c r="A31" s="210"/>
      <c r="B31" s="57"/>
      <c r="C31" s="57"/>
      <c r="D31" s="209"/>
      <c r="E31" s="209"/>
      <c r="F31" s="209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19" ht="18" thickBot="1" x14ac:dyDescent="0.35">
      <c r="A32" s="210"/>
      <c r="B32" s="62" t="s">
        <v>111</v>
      </c>
      <c r="C32" s="62" t="s">
        <v>94</v>
      </c>
      <c r="D32" s="209"/>
      <c r="E32" s="209"/>
      <c r="F32" s="209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1:19" ht="18.600000000000001" thickTop="1" thickBot="1" x14ac:dyDescent="0.35">
      <c r="A33" s="210"/>
      <c r="B33" s="63" t="s">
        <v>105</v>
      </c>
      <c r="C33" s="63" t="s">
        <v>96</v>
      </c>
      <c r="D33" s="209"/>
      <c r="E33" s="209"/>
      <c r="F33" s="209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4" spans="1:19" ht="18" thickBot="1" x14ac:dyDescent="0.35">
      <c r="A34" s="210"/>
      <c r="B34" s="64" t="s">
        <v>107</v>
      </c>
      <c r="C34" s="64" t="s">
        <v>96</v>
      </c>
      <c r="D34" s="209"/>
      <c r="E34" s="209"/>
      <c r="F34" s="209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</row>
    <row r="35" spans="1:19" ht="18" thickBot="1" x14ac:dyDescent="0.35">
      <c r="A35" s="210"/>
      <c r="B35" s="65" t="s">
        <v>108</v>
      </c>
      <c r="C35" s="65" t="s">
        <v>97</v>
      </c>
      <c r="D35" s="209"/>
      <c r="E35" s="209"/>
      <c r="F35" s="209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</row>
    <row r="36" spans="1:19" ht="18" thickBot="1" x14ac:dyDescent="0.35">
      <c r="A36" s="210"/>
      <c r="B36" s="64" t="s">
        <v>109</v>
      </c>
      <c r="C36" s="64" t="s">
        <v>97</v>
      </c>
      <c r="D36" s="209"/>
      <c r="E36" s="209"/>
      <c r="F36" s="209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  <row r="37" spans="1:19" ht="35.4" thickBot="1" x14ac:dyDescent="0.35">
      <c r="A37" s="210"/>
      <c r="B37" s="65" t="s">
        <v>110</v>
      </c>
      <c r="C37" s="65" t="s">
        <v>97</v>
      </c>
      <c r="D37" s="209"/>
      <c r="E37" s="209"/>
      <c r="F37" s="209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</row>
    <row r="38" spans="1:19" ht="15" thickBot="1" x14ac:dyDescent="0.35">
      <c r="A38" s="210"/>
      <c r="B38" s="57"/>
      <c r="C38" s="57"/>
      <c r="D38" s="209"/>
      <c r="E38" s="209"/>
      <c r="F38" s="209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</row>
    <row r="39" spans="1:19" ht="18" thickBot="1" x14ac:dyDescent="0.35">
      <c r="A39" s="210"/>
      <c r="B39" s="66" t="s">
        <v>112</v>
      </c>
      <c r="C39" s="66" t="s">
        <v>94</v>
      </c>
      <c r="D39" s="209"/>
      <c r="E39" s="209"/>
      <c r="F39" s="209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</row>
    <row r="40" spans="1:19" ht="18.600000000000001" thickTop="1" thickBot="1" x14ac:dyDescent="0.35">
      <c r="A40" s="210"/>
      <c r="B40" s="67" t="s">
        <v>99</v>
      </c>
      <c r="C40" s="70" t="s">
        <v>95</v>
      </c>
      <c r="D40" s="209"/>
      <c r="E40" s="209"/>
      <c r="F40" s="209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</row>
    <row r="41" spans="1:19" ht="18" thickBot="1" x14ac:dyDescent="0.35">
      <c r="A41" s="210"/>
      <c r="B41" s="68" t="s">
        <v>100</v>
      </c>
      <c r="C41" s="71" t="s">
        <v>95</v>
      </c>
      <c r="D41" s="209"/>
      <c r="E41" s="209"/>
      <c r="F41" s="209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</row>
    <row r="42" spans="1:19" ht="52.8" thickBot="1" x14ac:dyDescent="0.35">
      <c r="A42" s="210"/>
      <c r="B42" s="69" t="s">
        <v>139</v>
      </c>
      <c r="C42" s="72" t="s">
        <v>95</v>
      </c>
      <c r="D42" s="209"/>
      <c r="E42" s="209"/>
      <c r="F42" s="209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spans="1:19" ht="18" thickBot="1" x14ac:dyDescent="0.35">
      <c r="A43" s="210"/>
      <c r="B43" s="68" t="s">
        <v>101</v>
      </c>
      <c r="C43" s="71" t="s">
        <v>95</v>
      </c>
      <c r="D43" s="209"/>
      <c r="E43" s="209"/>
      <c r="F43" s="209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</row>
    <row r="44" spans="1:19" ht="15" customHeight="1" x14ac:dyDescent="0.3">
      <c r="A44" s="208" t="s">
        <v>98</v>
      </c>
      <c r="B44" s="208"/>
      <c r="C44" s="208"/>
      <c r="D44" s="208"/>
      <c r="E44" s="208"/>
      <c r="F44" s="208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</row>
    <row r="45" spans="1:19" ht="15" customHeight="1" x14ac:dyDescent="0.3">
      <c r="A45" s="208"/>
      <c r="B45" s="208"/>
      <c r="C45" s="208"/>
      <c r="D45" s="208"/>
      <c r="E45" s="208"/>
      <c r="F45" s="208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</row>
    <row r="46" spans="1:19" ht="15" customHeight="1" x14ac:dyDescent="0.3">
      <c r="A46" s="208"/>
      <c r="B46" s="208"/>
      <c r="C46" s="208"/>
      <c r="D46" s="208"/>
      <c r="E46" s="208"/>
      <c r="F46" s="208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</row>
    <row r="47" spans="1:19" ht="15" customHeight="1" x14ac:dyDescent="0.3">
      <c r="A47" s="208"/>
      <c r="B47" s="208"/>
      <c r="C47" s="208"/>
      <c r="D47" s="208"/>
      <c r="E47" s="208"/>
      <c r="F47" s="208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</row>
    <row r="48" spans="1:19" ht="15" customHeight="1" x14ac:dyDescent="0.3">
      <c r="A48" s="208"/>
      <c r="B48" s="208"/>
      <c r="C48" s="208"/>
      <c r="D48" s="208"/>
      <c r="E48" s="208"/>
      <c r="F48" s="208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</row>
    <row r="49" spans="1:19" ht="15" customHeight="1" x14ac:dyDescent="0.3">
      <c r="A49" s="208"/>
      <c r="B49" s="208"/>
      <c r="C49" s="208"/>
      <c r="D49" s="208"/>
      <c r="E49" s="208"/>
      <c r="F49" s="208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</row>
    <row r="50" spans="1:19" ht="15" customHeight="1" x14ac:dyDescent="0.3">
      <c r="A50" s="208"/>
      <c r="B50" s="208"/>
      <c r="C50" s="208"/>
      <c r="D50" s="208"/>
      <c r="E50" s="208"/>
      <c r="F50" s="208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</row>
    <row r="51" spans="1:19" ht="15" customHeight="1" x14ac:dyDescent="0.3">
      <c r="A51" s="208"/>
      <c r="B51" s="208"/>
      <c r="C51" s="208"/>
      <c r="D51" s="208"/>
      <c r="E51" s="208"/>
      <c r="F51" s="208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</row>
    <row r="52" spans="1:19" ht="15" customHeight="1" x14ac:dyDescent="0.3">
      <c r="A52" s="208"/>
      <c r="B52" s="208"/>
      <c r="C52" s="208"/>
      <c r="D52" s="208"/>
      <c r="E52" s="208"/>
      <c r="F52" s="208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</row>
    <row r="53" spans="1:19" ht="15" customHeight="1" x14ac:dyDescent="0.3">
      <c r="A53" s="208"/>
      <c r="B53" s="208"/>
      <c r="C53" s="208"/>
      <c r="D53" s="208"/>
      <c r="E53" s="208"/>
      <c r="F53" s="208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</row>
    <row r="54" spans="1:19" ht="15" customHeight="1" x14ac:dyDescent="0.3">
      <c r="A54" s="208"/>
      <c r="B54" s="208"/>
      <c r="C54" s="208"/>
      <c r="D54" s="208"/>
      <c r="E54" s="208"/>
      <c r="F54" s="208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</row>
    <row r="55" spans="1:19" ht="15" customHeight="1" x14ac:dyDescent="0.3">
      <c r="A55" s="208"/>
      <c r="B55" s="208"/>
      <c r="C55" s="208"/>
      <c r="D55" s="208"/>
      <c r="E55" s="208"/>
      <c r="F55" s="208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</row>
    <row r="56" spans="1:19" ht="15" customHeight="1" x14ac:dyDescent="0.3">
      <c r="A56" s="208"/>
      <c r="B56" s="208"/>
      <c r="C56" s="208"/>
      <c r="D56" s="208"/>
      <c r="E56" s="208"/>
      <c r="F56" s="208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</row>
    <row r="57" spans="1:19" ht="15" customHeight="1" x14ac:dyDescent="0.3">
      <c r="A57" s="208"/>
      <c r="B57" s="208"/>
      <c r="C57" s="208"/>
      <c r="D57" s="208"/>
      <c r="E57" s="208"/>
      <c r="F57" s="208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</row>
    <row r="58" spans="1:19" ht="15" customHeight="1" x14ac:dyDescent="0.3">
      <c r="A58" s="208"/>
      <c r="B58" s="208"/>
      <c r="C58" s="208"/>
      <c r="D58" s="208"/>
      <c r="E58" s="208"/>
      <c r="F58" s="208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</row>
    <row r="59" spans="1:19" ht="15" customHeight="1" x14ac:dyDescent="0.3">
      <c r="A59" s="208"/>
      <c r="B59" s="208"/>
      <c r="C59" s="208"/>
      <c r="D59" s="208"/>
      <c r="E59" s="208"/>
      <c r="F59" s="208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</row>
    <row r="60" spans="1:19" ht="15" customHeight="1" x14ac:dyDescent="0.3">
      <c r="A60" s="208"/>
      <c r="B60" s="208"/>
      <c r="C60" s="208"/>
      <c r="D60" s="208"/>
      <c r="E60" s="208"/>
      <c r="F60" s="208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</row>
    <row r="61" spans="1:19" ht="15" customHeight="1" x14ac:dyDescent="0.3">
      <c r="A61" s="208"/>
      <c r="B61" s="208"/>
      <c r="C61" s="208"/>
      <c r="D61" s="208"/>
      <c r="E61" s="208"/>
      <c r="F61" s="208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</row>
    <row r="62" spans="1:19" ht="15" customHeight="1" x14ac:dyDescent="0.3">
      <c r="A62" s="208"/>
      <c r="B62" s="208"/>
      <c r="C62" s="208"/>
      <c r="D62" s="208"/>
      <c r="E62" s="208"/>
      <c r="F62" s="208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</row>
    <row r="63" spans="1:19" ht="15" customHeight="1" x14ac:dyDescent="0.3">
      <c r="A63" s="208"/>
      <c r="B63" s="208"/>
      <c r="C63" s="208"/>
      <c r="D63" s="208"/>
      <c r="E63" s="208"/>
      <c r="F63" s="208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1:19" ht="15" customHeight="1" x14ac:dyDescent="0.3">
      <c r="A64" s="208"/>
      <c r="B64" s="208"/>
      <c r="C64" s="208"/>
      <c r="D64" s="208"/>
      <c r="E64" s="208"/>
      <c r="F64" s="208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  <row r="65" spans="1:19" ht="15" customHeight="1" x14ac:dyDescent="0.3">
      <c r="A65" s="208"/>
      <c r="B65" s="208"/>
      <c r="C65" s="208"/>
      <c r="D65" s="208"/>
      <c r="E65" s="208"/>
      <c r="F65" s="208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</row>
    <row r="66" spans="1:19" ht="15" customHeight="1" x14ac:dyDescent="0.3">
      <c r="A66" s="208"/>
      <c r="B66" s="208"/>
      <c r="C66" s="208"/>
      <c r="D66" s="208"/>
      <c r="E66" s="208"/>
      <c r="F66" s="208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</row>
    <row r="67" spans="1:19" ht="15" customHeight="1" x14ac:dyDescent="0.3">
      <c r="A67" s="208"/>
      <c r="B67" s="208"/>
      <c r="C67" s="208"/>
      <c r="D67" s="208"/>
      <c r="E67" s="208"/>
      <c r="F67" s="208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</row>
    <row r="68" spans="1:19" ht="15" customHeight="1" x14ac:dyDescent="0.3">
      <c r="A68" s="208"/>
      <c r="B68" s="208"/>
      <c r="C68" s="208"/>
      <c r="D68" s="208"/>
      <c r="E68" s="208"/>
      <c r="F68" s="208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</row>
    <row r="69" spans="1:19" ht="15" customHeight="1" x14ac:dyDescent="0.3">
      <c r="A69" s="208"/>
      <c r="B69" s="208"/>
      <c r="C69" s="208"/>
      <c r="D69" s="208"/>
      <c r="E69" s="208"/>
      <c r="F69" s="208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</row>
    <row r="70" spans="1:19" ht="15" customHeight="1" x14ac:dyDescent="0.3">
      <c r="A70" s="208"/>
      <c r="B70" s="208"/>
      <c r="C70" s="208"/>
      <c r="D70" s="208"/>
      <c r="E70" s="208"/>
      <c r="F70" s="208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19" ht="15" customHeight="1" x14ac:dyDescent="0.3">
      <c r="A71" s="208"/>
      <c r="B71" s="208"/>
      <c r="C71" s="208"/>
      <c r="D71" s="208"/>
      <c r="E71" s="208"/>
      <c r="F71" s="208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</row>
    <row r="72" spans="1:19" ht="15" customHeight="1" x14ac:dyDescent="0.3">
      <c r="A72" s="208"/>
      <c r="B72" s="208"/>
      <c r="C72" s="208"/>
      <c r="D72" s="208"/>
      <c r="E72" s="208"/>
      <c r="F72" s="208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</row>
    <row r="73" spans="1:19" ht="15" customHeight="1" x14ac:dyDescent="0.3">
      <c r="A73" s="208"/>
      <c r="B73" s="208"/>
      <c r="C73" s="208"/>
      <c r="D73" s="208"/>
      <c r="E73" s="208"/>
      <c r="F73" s="208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</row>
    <row r="74" spans="1:19" ht="15" customHeight="1" x14ac:dyDescent="0.3">
      <c r="A74" s="208"/>
      <c r="B74" s="208"/>
      <c r="C74" s="208"/>
      <c r="D74" s="208"/>
      <c r="E74" s="208"/>
      <c r="F74" s="208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</row>
    <row r="75" spans="1:19" ht="15" customHeight="1" x14ac:dyDescent="0.3">
      <c r="A75" s="208"/>
      <c r="B75" s="208"/>
      <c r="C75" s="208"/>
      <c r="D75" s="208"/>
      <c r="E75" s="208"/>
      <c r="F75" s="208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</row>
    <row r="76" spans="1:19" ht="15" customHeight="1" x14ac:dyDescent="0.3">
      <c r="A76" s="208"/>
      <c r="B76" s="208"/>
      <c r="C76" s="208"/>
      <c r="D76" s="208"/>
      <c r="E76" s="208"/>
      <c r="F76" s="208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</row>
    <row r="77" spans="1:19" ht="15" customHeight="1" x14ac:dyDescent="0.3">
      <c r="A77" s="208"/>
      <c r="B77" s="208"/>
      <c r="C77" s="208"/>
      <c r="D77" s="208"/>
      <c r="E77" s="208"/>
      <c r="F77" s="208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</row>
    <row r="78" spans="1:19" ht="15" customHeight="1" x14ac:dyDescent="0.3">
      <c r="A78" s="208"/>
      <c r="B78" s="208"/>
      <c r="C78" s="208"/>
      <c r="D78" s="208"/>
      <c r="E78" s="208"/>
      <c r="F78" s="208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</row>
    <row r="79" spans="1:19" ht="15" customHeight="1" x14ac:dyDescent="0.3">
      <c r="A79" s="208"/>
      <c r="B79" s="208"/>
      <c r="C79" s="208"/>
      <c r="D79" s="208"/>
      <c r="E79" s="208"/>
      <c r="F79" s="208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</row>
    <row r="80" spans="1:19" ht="15" customHeight="1" x14ac:dyDescent="0.3">
      <c r="A80" s="208"/>
      <c r="B80" s="208"/>
      <c r="C80" s="208"/>
      <c r="D80" s="208"/>
      <c r="E80" s="208"/>
      <c r="F80" s="208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</row>
    <row r="81" spans="1:19" ht="15" customHeight="1" x14ac:dyDescent="0.3">
      <c r="A81" s="208"/>
      <c r="B81" s="208"/>
      <c r="C81" s="208"/>
      <c r="D81" s="208"/>
      <c r="E81" s="208"/>
      <c r="F81" s="208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</row>
    <row r="82" spans="1:19" ht="15" customHeight="1" x14ac:dyDescent="0.3">
      <c r="A82" s="208"/>
      <c r="B82" s="208"/>
      <c r="C82" s="208"/>
      <c r="D82" s="208"/>
      <c r="E82" s="208"/>
      <c r="F82" s="208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</row>
    <row r="83" spans="1:19" ht="15" customHeight="1" x14ac:dyDescent="0.3">
      <c r="A83" s="208"/>
      <c r="B83" s="208"/>
      <c r="C83" s="208"/>
      <c r="D83" s="208"/>
      <c r="E83" s="208"/>
      <c r="F83" s="208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</row>
    <row r="84" spans="1:19" ht="15" customHeight="1" x14ac:dyDescent="0.3">
      <c r="A84" s="208"/>
      <c r="B84" s="208"/>
      <c r="C84" s="208"/>
      <c r="D84" s="208"/>
      <c r="E84" s="208"/>
      <c r="F84" s="208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</row>
    <row r="85" spans="1:19" ht="15" customHeight="1" x14ac:dyDescent="0.3">
      <c r="A85" s="208"/>
      <c r="B85" s="208"/>
      <c r="C85" s="208"/>
      <c r="D85" s="208"/>
      <c r="E85" s="208"/>
      <c r="F85" s="208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</row>
    <row r="86" spans="1:19" ht="15" customHeight="1" x14ac:dyDescent="0.3">
      <c r="A86" s="208"/>
      <c r="B86" s="208"/>
      <c r="C86" s="208"/>
      <c r="D86" s="208"/>
      <c r="E86" s="208"/>
      <c r="F86" s="208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</row>
    <row r="87" spans="1:19" ht="15" customHeight="1" x14ac:dyDescent="0.3">
      <c r="A87" s="208"/>
      <c r="B87" s="208"/>
      <c r="C87" s="208"/>
      <c r="D87" s="208"/>
      <c r="E87" s="208"/>
      <c r="F87" s="208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</row>
    <row r="88" spans="1:19" ht="15" customHeight="1" x14ac:dyDescent="0.3">
      <c r="A88" s="208"/>
      <c r="B88" s="208"/>
      <c r="C88" s="208"/>
      <c r="D88" s="208"/>
      <c r="E88" s="208"/>
      <c r="F88" s="208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</row>
    <row r="89" spans="1:19" ht="15" customHeight="1" x14ac:dyDescent="0.3">
      <c r="A89" s="208"/>
      <c r="B89" s="208"/>
      <c r="C89" s="208"/>
      <c r="D89" s="208"/>
      <c r="E89" s="208"/>
      <c r="F89" s="208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</row>
    <row r="90" spans="1:19" ht="15" customHeight="1" x14ac:dyDescent="0.3">
      <c r="A90" s="208"/>
      <c r="B90" s="208"/>
      <c r="C90" s="208"/>
      <c r="D90" s="208"/>
      <c r="E90" s="208"/>
      <c r="F90" s="208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</row>
    <row r="91" spans="1:19" ht="15" customHeight="1" x14ac:dyDescent="0.3">
      <c r="A91" s="208"/>
      <c r="B91" s="208"/>
      <c r="C91" s="208"/>
      <c r="D91" s="208"/>
      <c r="E91" s="208"/>
      <c r="F91" s="208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</row>
    <row r="92" spans="1:19" ht="15" customHeight="1" x14ac:dyDescent="0.3">
      <c r="A92" s="208"/>
      <c r="B92" s="208"/>
      <c r="C92" s="208"/>
      <c r="D92" s="208"/>
      <c r="E92" s="208"/>
      <c r="F92" s="208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</row>
    <row r="93" spans="1:19" ht="15" customHeight="1" x14ac:dyDescent="0.3">
      <c r="A93" s="208"/>
      <c r="B93" s="208"/>
      <c r="C93" s="208"/>
      <c r="D93" s="208"/>
      <c r="E93" s="208"/>
      <c r="F93" s="208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</row>
    <row r="94" spans="1:19" ht="15" customHeight="1" x14ac:dyDescent="0.3">
      <c r="A94" s="208"/>
      <c r="B94" s="208"/>
      <c r="C94" s="208"/>
      <c r="D94" s="208"/>
      <c r="E94" s="208"/>
      <c r="F94" s="208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</row>
    <row r="95" spans="1:19" ht="15" customHeight="1" x14ac:dyDescent="0.3">
      <c r="A95" s="208"/>
      <c r="B95" s="208"/>
      <c r="C95" s="208"/>
      <c r="D95" s="208"/>
      <c r="E95" s="208"/>
      <c r="F95" s="208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</row>
    <row r="96" spans="1:19" ht="15" customHeight="1" x14ac:dyDescent="0.3">
      <c r="A96" s="208"/>
      <c r="B96" s="208"/>
      <c r="C96" s="208"/>
      <c r="D96" s="208"/>
      <c r="E96" s="208"/>
      <c r="F96" s="208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</row>
    <row r="97" spans="1:19" ht="15" customHeight="1" x14ac:dyDescent="0.3">
      <c r="A97" s="208"/>
      <c r="B97" s="208"/>
      <c r="C97" s="208"/>
      <c r="D97" s="208"/>
      <c r="E97" s="208"/>
      <c r="F97" s="208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</row>
    <row r="98" spans="1:19" ht="15" customHeight="1" x14ac:dyDescent="0.3">
      <c r="A98" s="208"/>
      <c r="B98" s="208"/>
      <c r="C98" s="208"/>
      <c r="D98" s="208"/>
      <c r="E98" s="208"/>
      <c r="F98" s="208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</row>
    <row r="99" spans="1:19" ht="15" customHeight="1" x14ac:dyDescent="0.3">
      <c r="A99" s="208"/>
      <c r="B99" s="208"/>
      <c r="C99" s="208"/>
      <c r="D99" s="208"/>
      <c r="E99" s="208"/>
      <c r="F99" s="208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</row>
    <row r="100" spans="1:19" ht="15" customHeight="1" x14ac:dyDescent="0.3">
      <c r="A100" s="208"/>
      <c r="B100" s="208"/>
      <c r="C100" s="208"/>
      <c r="D100" s="208"/>
      <c r="E100" s="208"/>
      <c r="F100" s="208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</row>
    <row r="101" spans="1:19" ht="15" customHeight="1" x14ac:dyDescent="0.3">
      <c r="A101" s="208"/>
      <c r="B101" s="208"/>
      <c r="C101" s="208"/>
      <c r="D101" s="208"/>
      <c r="E101" s="208"/>
      <c r="F101" s="208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</row>
    <row r="102" spans="1:19" ht="15" customHeight="1" x14ac:dyDescent="0.3">
      <c r="A102" s="208"/>
      <c r="B102" s="208"/>
      <c r="C102" s="208"/>
      <c r="D102" s="208"/>
      <c r="E102" s="208"/>
      <c r="F102" s="208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</row>
    <row r="103" spans="1:19" ht="15" customHeight="1" x14ac:dyDescent="0.3">
      <c r="A103" s="208"/>
      <c r="B103" s="208"/>
      <c r="C103" s="208"/>
      <c r="D103" s="208"/>
      <c r="E103" s="208"/>
      <c r="F103" s="208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</row>
    <row r="104" spans="1:19" ht="15" customHeight="1" x14ac:dyDescent="0.3">
      <c r="A104" s="208"/>
      <c r="B104" s="208"/>
      <c r="C104" s="208"/>
      <c r="D104" s="208"/>
      <c r="E104" s="208"/>
      <c r="F104" s="208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</row>
    <row r="105" spans="1:19" ht="15" customHeight="1" x14ac:dyDescent="0.3">
      <c r="A105" s="208"/>
      <c r="B105" s="208"/>
      <c r="C105" s="208"/>
      <c r="D105" s="208"/>
      <c r="E105" s="208"/>
      <c r="F105" s="208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</row>
    <row r="106" spans="1:19" ht="15" customHeight="1" x14ac:dyDescent="0.3">
      <c r="A106" s="208"/>
      <c r="B106" s="208"/>
      <c r="C106" s="208"/>
      <c r="D106" s="208"/>
      <c r="E106" s="208"/>
      <c r="F106" s="208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</row>
    <row r="107" spans="1:19" ht="15" customHeight="1" x14ac:dyDescent="0.3">
      <c r="A107" s="208"/>
      <c r="B107" s="208"/>
      <c r="C107" s="208"/>
      <c r="D107" s="208"/>
      <c r="E107" s="208"/>
      <c r="F107" s="208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</row>
    <row r="108" spans="1:19" ht="15" customHeight="1" x14ac:dyDescent="0.3">
      <c r="A108" s="208"/>
      <c r="B108" s="208"/>
      <c r="C108" s="208"/>
      <c r="D108" s="208"/>
      <c r="E108" s="208"/>
      <c r="F108" s="208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</row>
    <row r="109" spans="1:19" ht="15" customHeight="1" x14ac:dyDescent="0.3">
      <c r="A109" s="208"/>
      <c r="B109" s="208"/>
      <c r="C109" s="208"/>
      <c r="D109" s="208"/>
      <c r="E109" s="208"/>
      <c r="F109" s="208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</row>
    <row r="110" spans="1:19" ht="15" customHeight="1" x14ac:dyDescent="0.3">
      <c r="A110" s="208"/>
      <c r="B110" s="208"/>
      <c r="C110" s="208"/>
      <c r="D110" s="208"/>
      <c r="E110" s="208"/>
      <c r="F110" s="208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</row>
    <row r="111" spans="1:19" ht="15" customHeight="1" x14ac:dyDescent="0.3">
      <c r="A111" s="208"/>
      <c r="B111" s="208"/>
      <c r="C111" s="208"/>
      <c r="D111" s="208"/>
      <c r="E111" s="208"/>
      <c r="F111" s="208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</row>
    <row r="112" spans="1:19" ht="15" customHeight="1" x14ac:dyDescent="0.3">
      <c r="A112" s="208"/>
      <c r="B112" s="208"/>
      <c r="C112" s="208"/>
      <c r="D112" s="208"/>
      <c r="E112" s="208"/>
      <c r="F112" s="208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</row>
    <row r="113" spans="1:19" ht="15" customHeight="1" x14ac:dyDescent="0.3">
      <c r="A113" s="208"/>
      <c r="B113" s="208"/>
      <c r="C113" s="208"/>
      <c r="D113" s="208"/>
      <c r="E113" s="208"/>
      <c r="F113" s="208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</row>
    <row r="114" spans="1:19" ht="15" customHeight="1" x14ac:dyDescent="0.3">
      <c r="A114" s="208"/>
      <c r="B114" s="208"/>
      <c r="C114" s="208"/>
      <c r="D114" s="208"/>
      <c r="E114" s="208"/>
      <c r="F114" s="208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</row>
    <row r="115" spans="1:19" ht="15" customHeight="1" x14ac:dyDescent="0.3">
      <c r="A115" s="208"/>
      <c r="B115" s="208"/>
      <c r="C115" s="208"/>
      <c r="D115" s="208"/>
      <c r="E115" s="208"/>
      <c r="F115" s="208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</row>
    <row r="116" spans="1:19" ht="15" customHeight="1" x14ac:dyDescent="0.3">
      <c r="A116" s="208"/>
      <c r="B116" s="208"/>
      <c r="C116" s="208"/>
      <c r="D116" s="208"/>
      <c r="E116" s="208"/>
      <c r="F116" s="208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</row>
    <row r="117" spans="1:19" ht="15" customHeight="1" x14ac:dyDescent="0.3">
      <c r="A117" s="208"/>
      <c r="B117" s="208"/>
      <c r="C117" s="208"/>
      <c r="D117" s="208"/>
      <c r="E117" s="208"/>
      <c r="F117" s="208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</row>
    <row r="118" spans="1:19" ht="15" customHeight="1" x14ac:dyDescent="0.3">
      <c r="A118" s="208"/>
      <c r="B118" s="208"/>
      <c r="C118" s="208"/>
      <c r="D118" s="208"/>
      <c r="E118" s="208"/>
      <c r="F118" s="208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</row>
    <row r="119" spans="1:19" ht="21" customHeight="1" x14ac:dyDescent="0.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</row>
    <row r="120" spans="1:19" x14ac:dyDescent="0.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</row>
    <row r="121" spans="1:19" x14ac:dyDescent="0.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</row>
    <row r="122" spans="1:19" x14ac:dyDescent="0.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</row>
    <row r="123" spans="1:19" x14ac:dyDescent="0.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</row>
    <row r="124" spans="1:19" x14ac:dyDescent="0.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</row>
    <row r="125" spans="1:19" x14ac:dyDescent="0.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</row>
    <row r="126" spans="1:19" x14ac:dyDescent="0.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</row>
    <row r="127" spans="1:19" x14ac:dyDescent="0.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</row>
    <row r="128" spans="1:19" x14ac:dyDescent="0.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</row>
    <row r="129" spans="1:19" x14ac:dyDescent="0.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</row>
    <row r="130" spans="1:19" x14ac:dyDescent="0.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</row>
    <row r="131" spans="1:19" x14ac:dyDescent="0.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</row>
    <row r="132" spans="1:19" x14ac:dyDescent="0.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</row>
    <row r="133" spans="1:19" x14ac:dyDescent="0.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</row>
    <row r="134" spans="1:19" x14ac:dyDescent="0.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</row>
    <row r="135" spans="1:19" x14ac:dyDescent="0.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</row>
    <row r="136" spans="1:19" x14ac:dyDescent="0.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</row>
    <row r="137" spans="1:19" x14ac:dyDescent="0.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</row>
    <row r="138" spans="1:19" x14ac:dyDescent="0.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</row>
    <row r="139" spans="1:19" x14ac:dyDescent="0.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</row>
    <row r="140" spans="1:19" x14ac:dyDescent="0.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</row>
    <row r="141" spans="1:19" x14ac:dyDescent="0.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</row>
    <row r="142" spans="1:19" x14ac:dyDescent="0.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</row>
    <row r="143" spans="1:19" x14ac:dyDescent="0.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</row>
    <row r="144" spans="1:19" x14ac:dyDescent="0.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</row>
    <row r="145" spans="1:19" x14ac:dyDescent="0.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</row>
    <row r="146" spans="1:19" x14ac:dyDescent="0.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</row>
    <row r="147" spans="1:19" x14ac:dyDescent="0.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</row>
    <row r="148" spans="1:19" x14ac:dyDescent="0.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</row>
    <row r="149" spans="1:19" x14ac:dyDescent="0.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</row>
    <row r="150" spans="1:19" x14ac:dyDescent="0.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</row>
    <row r="151" spans="1:19" x14ac:dyDescent="0.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</row>
    <row r="152" spans="1:19" x14ac:dyDescent="0.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</row>
    <row r="153" spans="1:19" x14ac:dyDescent="0.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</row>
    <row r="154" spans="1:19" x14ac:dyDescent="0.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</row>
    <row r="155" spans="1:19" x14ac:dyDescent="0.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</row>
    <row r="156" spans="1:19" x14ac:dyDescent="0.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</row>
    <row r="157" spans="1:19" x14ac:dyDescent="0.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</row>
    <row r="158" spans="1:19" x14ac:dyDescent="0.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1:19" x14ac:dyDescent="0.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</row>
    <row r="160" spans="1:19" x14ac:dyDescent="0.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</row>
    <row r="161" spans="1:19" x14ac:dyDescent="0.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</row>
    <row r="162" spans="1:19" x14ac:dyDescent="0.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</row>
    <row r="163" spans="1:19" x14ac:dyDescent="0.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</row>
    <row r="164" spans="1:19" x14ac:dyDescent="0.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</row>
    <row r="165" spans="1:19" x14ac:dyDescent="0.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</row>
    <row r="166" spans="1:19" x14ac:dyDescent="0.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</row>
    <row r="167" spans="1:19" x14ac:dyDescent="0.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</row>
    <row r="168" spans="1:19" x14ac:dyDescent="0.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</row>
    <row r="169" spans="1:19" x14ac:dyDescent="0.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</row>
    <row r="170" spans="1:19" x14ac:dyDescent="0.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</row>
    <row r="171" spans="1:19" x14ac:dyDescent="0.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</row>
  </sheetData>
  <sheetProtection algorithmName="SHA-512" hashValue="Fvo38qMImOzjiKqKwg4+7HsD+Mj28IQb6tuECRpX4GWxaRUBYL6tRqJFit8sp/dlF79GgPtLReL4LNZ0Zv5ijA==" saltValue="lCydr2FGrCiTO4lkserTGA==" spinCount="100000" sheet="1" objects="1" scenarios="1"/>
  <mergeCells count="4">
    <mergeCell ref="A2:F24"/>
    <mergeCell ref="A44:F118"/>
    <mergeCell ref="D25:F43"/>
    <mergeCell ref="A25:A4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911C-AE09-4271-82DF-B52CBE6BCF60}">
  <dimension ref="A1:J13"/>
  <sheetViews>
    <sheetView showGridLines="0" topLeftCell="A5" workbookViewId="0">
      <selection activeCell="D13" sqref="D13:E13"/>
    </sheetView>
  </sheetViews>
  <sheetFormatPr defaultColWidth="8.88671875" defaultRowHeight="17.399999999999999" x14ac:dyDescent="0.5"/>
  <cols>
    <col min="1" max="1" width="12" style="156" customWidth="1"/>
    <col min="2" max="3" width="14" style="154" customWidth="1"/>
    <col min="4" max="4" width="27.21875" style="154" customWidth="1"/>
    <col min="5" max="5" width="54.33203125" style="154" customWidth="1"/>
    <col min="6" max="8" width="8.88671875" style="154"/>
    <col min="9" max="9" width="15.44140625" style="154" customWidth="1"/>
    <col min="10" max="16384" width="8.88671875" style="154"/>
  </cols>
  <sheetData>
    <row r="1" spans="1:10" x14ac:dyDescent="0.5">
      <c r="A1" s="211" t="s">
        <v>141</v>
      </c>
      <c r="B1" s="211"/>
      <c r="C1" s="211"/>
      <c r="D1" s="211"/>
      <c r="E1" s="211"/>
      <c r="F1" s="153"/>
      <c r="G1" s="153"/>
      <c r="H1" s="153"/>
      <c r="I1" s="153"/>
      <c r="J1" s="153"/>
    </row>
    <row r="2" spans="1:10" x14ac:dyDescent="0.5">
      <c r="A2" s="155" t="s">
        <v>142</v>
      </c>
      <c r="B2" s="154" t="s">
        <v>114</v>
      </c>
    </row>
    <row r="4" spans="1:10" x14ac:dyDescent="0.5">
      <c r="A4" s="212" t="s">
        <v>143</v>
      </c>
      <c r="B4" s="212"/>
      <c r="C4" s="212"/>
      <c r="D4" s="212"/>
      <c r="E4" s="212"/>
      <c r="F4" s="153"/>
      <c r="G4" s="153"/>
      <c r="H4" s="153"/>
    </row>
    <row r="5" spans="1:10" x14ac:dyDescent="0.5">
      <c r="A5" s="213" t="s">
        <v>144</v>
      </c>
      <c r="B5" s="213" t="s">
        <v>145</v>
      </c>
      <c r="C5" s="214" t="s">
        <v>146</v>
      </c>
      <c r="D5" s="216" t="s">
        <v>147</v>
      </c>
      <c r="E5" s="217" t="s">
        <v>148</v>
      </c>
      <c r="F5" s="156"/>
      <c r="G5" s="156"/>
      <c r="H5" s="156"/>
    </row>
    <row r="6" spans="1:10" x14ac:dyDescent="0.5">
      <c r="A6" s="213"/>
      <c r="B6" s="213"/>
      <c r="C6" s="215"/>
      <c r="D6" s="216"/>
      <c r="E6" s="217"/>
    </row>
    <row r="7" spans="1:10" x14ac:dyDescent="0.5">
      <c r="A7" s="157">
        <v>1</v>
      </c>
      <c r="B7" s="157" t="s">
        <v>149</v>
      </c>
      <c r="C7" s="157" t="s">
        <v>150</v>
      </c>
      <c r="D7" s="218" t="s">
        <v>151</v>
      </c>
      <c r="E7" s="219"/>
    </row>
    <row r="8" spans="1:10" ht="55.2" customHeight="1" x14ac:dyDescent="0.5">
      <c r="A8" s="220">
        <v>2</v>
      </c>
      <c r="B8" s="220" t="s">
        <v>152</v>
      </c>
      <c r="C8" s="220" t="s">
        <v>153</v>
      </c>
      <c r="D8" s="223" t="s">
        <v>162</v>
      </c>
      <c r="E8" s="219"/>
    </row>
    <row r="9" spans="1:10" x14ac:dyDescent="0.5">
      <c r="A9" s="221"/>
      <c r="B9" s="221"/>
      <c r="C9" s="221"/>
      <c r="D9" s="159" t="s">
        <v>154</v>
      </c>
      <c r="E9" s="158" t="s">
        <v>155</v>
      </c>
    </row>
    <row r="10" spans="1:10" x14ac:dyDescent="0.5">
      <c r="A10" s="221"/>
      <c r="B10" s="221"/>
      <c r="C10" s="221"/>
      <c r="D10" s="159" t="s">
        <v>156</v>
      </c>
      <c r="E10" s="158" t="s">
        <v>157</v>
      </c>
    </row>
    <row r="11" spans="1:10" ht="34.799999999999997" x14ac:dyDescent="0.5">
      <c r="A11" s="221"/>
      <c r="B11" s="221"/>
      <c r="C11" s="221"/>
      <c r="D11" s="159" t="s">
        <v>158</v>
      </c>
      <c r="E11" s="158" t="s">
        <v>159</v>
      </c>
    </row>
    <row r="12" spans="1:10" ht="52.2" x14ac:dyDescent="0.5">
      <c r="A12" s="222"/>
      <c r="B12" s="222"/>
      <c r="C12" s="222"/>
      <c r="D12" s="159" t="s">
        <v>160</v>
      </c>
      <c r="E12" s="158" t="s">
        <v>161</v>
      </c>
    </row>
    <row r="13" spans="1:10" ht="77.400000000000006" customHeight="1" x14ac:dyDescent="0.5">
      <c r="A13" s="157">
        <v>3</v>
      </c>
      <c r="B13" s="157" t="s">
        <v>165</v>
      </c>
      <c r="C13" s="157" t="s">
        <v>164</v>
      </c>
      <c r="D13" s="223" t="s">
        <v>166</v>
      </c>
      <c r="E13" s="224"/>
    </row>
  </sheetData>
  <sheetProtection algorithmName="SHA-512" hashValue="1gkNTa7gGxW6TrbQ9snLpkesQmCTvu67GxWp6A4WvmNlHl7H5NUdkbG900CLFb+QWw+/0pHStYjENRZYch4aHA==" saltValue="dRf/jINqpojXWfBBPrEJ2g==" spinCount="100000" sheet="1" objects="1" scenarios="1"/>
  <mergeCells count="13">
    <mergeCell ref="D13:E13"/>
    <mergeCell ref="D7:E7"/>
    <mergeCell ref="A8:A12"/>
    <mergeCell ref="B8:B12"/>
    <mergeCell ref="C8:C12"/>
    <mergeCell ref="D8:E8"/>
    <mergeCell ref="A1:E1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Basic Info</vt:lpstr>
      <vt:lpstr>2. RLA Result</vt:lpstr>
      <vt:lpstr>3. RLA Form</vt:lpstr>
      <vt:lpstr>คำอธิบายประกอบการประเมิน</vt:lpstr>
      <vt:lpstr>History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Kriangkrai C.</dc:creator>
  <cp:keywords/>
  <dc:description/>
  <cp:lastModifiedBy>Pennapa Hoyraya</cp:lastModifiedBy>
  <cp:revision/>
  <cp:lastPrinted>2025-02-10T02:06:11Z</cp:lastPrinted>
  <dcterms:created xsi:type="dcterms:W3CDTF">2024-10-01T23:22:17Z</dcterms:created>
  <dcterms:modified xsi:type="dcterms:W3CDTF">2025-03-03T09:17:03Z</dcterms:modified>
  <cp:category/>
  <cp:contentStatus/>
</cp:coreProperties>
</file>