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etda-my.sharepoint.com/personal/onedrive3_etda_or_th/Documents/SVC_Digital ID/02_DID Implementation/2_ประกาศลำดับรอง/12_annual assessment/template/2-Final Template/"/>
    </mc:Choice>
  </mc:AlternateContent>
  <xr:revisionPtr revIDLastSave="104" documentId="8_{CDA265AE-264E-47E7-8A55-453C3CF7D0AA}" xr6:coauthVersionLast="47" xr6:coauthVersionMax="47" xr10:uidLastSave="{EA718703-5978-4764-B25B-FF8A9DC6C315}"/>
  <bookViews>
    <workbookView xWindow="-28920" yWindow="-120" windowWidth="29040" windowHeight="15720" activeTab="2" xr2:uid="{C8234B8B-C2B4-4F82-8443-734923F16394}"/>
  </bookViews>
  <sheets>
    <sheet name="1. Basic Info" sheetId="8" r:id="rId1"/>
    <sheet name="2. RLA Result" sheetId="5" r:id="rId2"/>
    <sheet name="3. RLA Form" sheetId="1" r:id="rId3"/>
    <sheet name="คำอธิบายประกอบการประเมิน" sheetId="7" r:id="rId4"/>
    <sheet name="History Log" sheetId="9" r:id="rId5"/>
  </sheets>
  <definedNames>
    <definedName name="_xlnm._FilterDatabase" localSheetId="2" hidden="1">'3. RLA Form'!$A$3:$A$24</definedName>
    <definedName name="_xlnm.Print_Area" localSheetId="0">'1. Basic Info'!#REF!</definedName>
    <definedName name="_xlnm.Print_Titles" localSheetId="2">'3. RLA Form'!$3:$4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5" l="1"/>
  <c r="C7" i="5"/>
  <c r="C6" i="5"/>
  <c r="C3" i="5"/>
  <c r="I7" i="5"/>
  <c r="I5" i="5"/>
  <c r="I3" i="5"/>
  <c r="C5" i="5"/>
  <c r="C4" i="5"/>
  <c r="D3" i="5" l="1"/>
  <c r="D6" i="5"/>
  <c r="J3" i="5" a="1"/>
  <c r="J3" i="5" s="1"/>
  <c r="E3" i="5" l="1" a="1"/>
  <c r="E3" i="5" s="1"/>
  <c r="B12" i="5" s="1" a="1"/>
  <c r="B12" i="5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<sst xmlns="http://schemas.openxmlformats.org/spreadsheetml/2006/main" count="254" uniqueCount="185">
  <si>
    <t>1. ข้อมูลเกี่ยวกับธุรกิจบริการ</t>
  </si>
  <si>
    <t>ชื่อองค์กร</t>
  </si>
  <si>
    <t>โปรดระบุลักษณะบริการ</t>
  </si>
  <si>
    <t>1:</t>
  </si>
  <si>
    <r>
      <t xml:space="preserve">บริการพิสูจน์ตัวตน </t>
    </r>
    <r>
      <rPr>
        <b/>
        <sz val="16"/>
        <color theme="1"/>
        <rFont val="TH SarabunPSK"/>
        <family val="2"/>
      </rPr>
      <t>(IdP1)</t>
    </r>
  </si>
  <si>
    <t>&gt;&gt;เลือก&lt;&lt;</t>
  </si>
  <si>
    <t>กรุณาเลือก Y ในบริการที่ท่านให้บริการ และเลือก N ในบริการที่ท่านไม่ได้ให้บริการ</t>
  </si>
  <si>
    <t>2:</t>
  </si>
  <si>
    <r>
      <t xml:space="preserve">บริการออกและบริหารจัดการสิ่งที่ใช้ยืนยันตัวตน </t>
    </r>
    <r>
      <rPr>
        <b/>
        <sz val="16"/>
        <color theme="1"/>
        <rFont val="TH SarabunPSK"/>
        <family val="2"/>
      </rPr>
      <t>(IdP2)</t>
    </r>
  </si>
  <si>
    <t>3:</t>
  </si>
  <si>
    <r>
      <t xml:space="preserve">บริการยืนยันตัวตน </t>
    </r>
    <r>
      <rPr>
        <b/>
        <sz val="16"/>
        <color theme="1"/>
        <rFont val="TH SarabunPSK"/>
        <family val="2"/>
      </rPr>
      <t>(IdP3)</t>
    </r>
  </si>
  <si>
    <t>ชื่อบริการ</t>
  </si>
  <si>
    <t>ชื่อบุคคลหรือหน่วยงาน สำหรับกรณีทาง สพธอ. ใช้ติดต่อสอบถามข้อมูล</t>
  </si>
  <si>
    <t xml:space="preserve">ชื่อ-สกุล 1: </t>
  </si>
  <si>
    <t xml:space="preserve">ตำแหน่ง: </t>
  </si>
  <si>
    <t xml:space="preserve">เบอร์โทรศัพท์: </t>
  </si>
  <si>
    <t xml:space="preserve">email: </t>
  </si>
  <si>
    <t xml:space="preserve">ชื่อ-สกุล 2: </t>
  </si>
  <si>
    <t xml:space="preserve">ชื่อ-สกุล 3: </t>
  </si>
  <si>
    <t>การรายงานผลการประเมินระดับความเสี่ยงประจำปี</t>
  </si>
  <si>
    <t>รายงานผลการประเมินความเสี่ยงต่อ ผู้บริหารระดับสูง คณะกรรมการ หรือบุคลากรที่ได้รับมอบหมาย เมื่อวันที่</t>
  </si>
  <si>
    <t>dd/mm/yy</t>
  </si>
  <si>
    <t>วัน/เดือน/ปี (พ.ศ.)</t>
  </si>
  <si>
    <r>
      <t xml:space="preserve">ผู้อนุมัติผลการประเมิน </t>
    </r>
    <r>
      <rPr>
        <i/>
        <sz val="14"/>
        <rFont val="TH SarabunPSK"/>
        <family val="2"/>
      </rPr>
      <t>(ผู้บริหารระดับสูง คณะกรรมการ หรือบุคลากรที่ได้รับมอบหมาย)</t>
    </r>
  </si>
  <si>
    <t xml:space="preserve">ชื่อ-สกุล 4: </t>
  </si>
  <si>
    <t xml:space="preserve"> </t>
  </si>
  <si>
    <t xml:space="preserve">ชื่อ-สกุล 5: </t>
  </si>
  <si>
    <t xml:space="preserve">ชื่อ-สกุล 6: </t>
  </si>
  <si>
    <t xml:space="preserve">ชื่อ-สกุล 7: </t>
  </si>
  <si>
    <t>วันที่ดำเนินการประเมิน</t>
  </si>
  <si>
    <t>ถึงวันที่</t>
  </si>
  <si>
    <t>ระหว่างวันที่</t>
  </si>
  <si>
    <t>ผลการประเมินระดับความเสี่ยงสำหรับบริการ IDP</t>
  </si>
  <si>
    <t>ปัจจัยเสี่ยง</t>
  </si>
  <si>
    <t>ระดับความเสี่ยงของปัจจัย</t>
  </si>
  <si>
    <t>ปัจจัยเสี่ยง: 
        ลักษณะผลิตภัณฑ์และการให้บริการ</t>
  </si>
  <si>
    <t>สูง</t>
  </si>
  <si>
    <t>ประวัติเหตุการณ์ไม่พึงประสงค์</t>
  </si>
  <si>
    <t>ปานกลาง</t>
  </si>
  <si>
    <t>ต่ำ</t>
  </si>
  <si>
    <t xml:space="preserve">ปัจจัยเสี่ยง: 
       เทคโนโลยีและช่องทางการให้บริการ </t>
  </si>
  <si>
    <t>Part 1: สำหรับทุกลักษณะการให้บริการ</t>
  </si>
  <si>
    <t>ข้อ</t>
  </si>
  <si>
    <t>คำถามสำหรับการประเมิน</t>
  </si>
  <si>
    <r>
      <t xml:space="preserve">ผลการประเมิน
</t>
    </r>
    <r>
      <rPr>
        <sz val="14"/>
        <color theme="1"/>
        <rFont val="TH SarabunPSK"/>
        <family val="2"/>
      </rPr>
      <t>(ต่ำ/ปานกลาง/สูง)</t>
    </r>
  </si>
  <si>
    <r>
      <t xml:space="preserve">ข้อมูลหรือคำชี้แจงประกอบผลการประเมิน
</t>
    </r>
    <r>
      <rPr>
        <sz val="14"/>
        <color theme="1"/>
        <rFont val="TH SarabunPSK"/>
        <family val="2"/>
      </rPr>
      <t xml:space="preserve">(เช่น จำนวนหรือปริมาณจริง) </t>
    </r>
  </si>
  <si>
    <t>ระดับความเสี่ยง</t>
  </si>
  <si>
    <t>หมายเหตุ</t>
  </si>
  <si>
    <t xml:space="preserve">ไม่มี
</t>
  </si>
  <si>
    <t xml:space="preserve">1-2 เหตุการณ์
</t>
  </si>
  <si>
    <t xml:space="preserve">มากกว่า 2 เหตุการณ์
</t>
  </si>
  <si>
    <t xml:space="preserve"> 1-2 เหตุการณ์
</t>
  </si>
  <si>
    <t xml:space="preserve"> มากกว่า 2 เหตุการณ์
</t>
  </si>
  <si>
    <t>ระยะเวลารวมของการหยุดให้บริการชั่วคราวของระบบการให้บริการ Digital ID ที่ไม่ได้เป็นการเตรียมการไว้ล่วงหน้า และมีผลกระทบต่อลูกค้าหรือผู้ใช้บริการ ในรอบปีปฏิทินล่าสุด</t>
  </si>
  <si>
    <t>น้อยกว่า 8 ชั่วโมง</t>
  </si>
  <si>
    <t>8-16 ชั่วโมง</t>
  </si>
  <si>
    <t>มากกว่า 16 ชั่วโมง</t>
  </si>
  <si>
    <t>เทคโนโลยีและช่องทางการให้บริการ</t>
  </si>
  <si>
    <t>การใช้งานแผนสำรองฉุกเฉิน (BCP และ DRP) ที่เกี่ยวข้องกับการให้บริการ Digital ID ในรอบปีปฏิทินล่าสุด</t>
  </si>
  <si>
    <t xml:space="preserve">น้อยกว่า 2 ครั้ง
</t>
  </si>
  <si>
    <t xml:space="preserve">2-3 ครั้ง
</t>
  </si>
  <si>
    <t xml:space="preserve">มากกว่า 3 ครั้ง
</t>
  </si>
  <si>
    <t>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</si>
  <si>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มี 1-3 ช่องโหว่ที่มีความเสี่ยงระดับ High หรือ Critical ที่ยังไม่ได้รับการแก้ไข</t>
  </si>
  <si>
    <t xml:space="preserve">จำนวนการใช้บริการจากผู้รับดำเนินการแทนในการให้บริการ
</t>
  </si>
  <si>
    <t>ไม่มีการใช้บริการจากผู้รับดำเนินการแทน</t>
  </si>
  <si>
    <t>1 - 2 หน่วยงาน</t>
  </si>
  <si>
    <t>มากกว่า 2 หน่วยงาน</t>
  </si>
  <si>
    <t xml:space="preserve">Part 2: กรณีเป็นบริการพิสูจน์ตัวตน (IdP1) </t>
  </si>
  <si>
    <t>ลักษณะผลิตภัณฑ์และการให้บริการ</t>
  </si>
  <si>
    <t xml:space="preserve">ระดับความน่าเชื่อถือของการพิสูจน์ตันตน (IAL) สูงสุดที่องค์กรสามารถให้บริการ
</t>
  </si>
  <si>
    <t>น้อยกว่า 10 ราย</t>
  </si>
  <si>
    <t>10 - 50 ราย</t>
  </si>
  <si>
    <t>มากกว่า 50 ราย</t>
  </si>
  <si>
    <t xml:space="preserve">จำนวนจุดให้บริการการพิสูจน์ตัวตนรวมทั้งหมดที่อยู่ในความดูแลของหน่วยงาน ณ วันสิ้นปีปฏิทิน
</t>
  </si>
  <si>
    <t>น้อยกว่า 500 จุด</t>
  </si>
  <si>
    <t>500-5000 จุด</t>
  </si>
  <si>
    <t>มากกว่า 5,000 จุด</t>
  </si>
  <si>
    <t>จำนวน transaction ต่อปี สำหรับบริการพิสูจน์ตัวตนทั้งที่ทำรายการสำเร็จและไม่สำเร็จในรอบปีปฏิทินล่าสุด</t>
  </si>
  <si>
    <t>น้อยกว่า 50,000 รายการ</t>
  </si>
  <si>
    <t>50,000 - 500,000 รายการ</t>
  </si>
  <si>
    <t>มากกว่า 500,000 รายการ</t>
  </si>
  <si>
    <t xml:space="preserve">ระดับความน่าเชื่อถือของการยืนยันตันตน (AAL) สูงสุดที่องค์กรสามารถให้บริการ
</t>
  </si>
  <si>
    <t>จำนวน transaction ต่อปี สำหรับบริการยืนยันตัวตนทั้งที่ทำรายการสำเร็จและไม่สำเร็จในรอบปีปฏิทินล่าสุด</t>
  </si>
  <si>
    <t>น้อยกว่า 100,000 รายการ</t>
  </si>
  <si>
    <t>100,000 - 1,000,000 รายการ</t>
  </si>
  <si>
    <t>มากกว่า 1,000,000 รายการ</t>
  </si>
  <si>
    <t>จำนวนผู้ใช้บริการ (subscriber) ที่ลงทะเบียนและพร้อมใช้งานบริการออกและบริหารจัดการสิ่งที่ใช้ยืนยันตัวตน หรือบริการยืนยันตัวตน ณ วันสิ้นปีปฏิทิน</t>
  </si>
  <si>
    <t>น้อยกว่า 100,000 ราย</t>
  </si>
  <si>
    <t>100,000 - 1,000,000 ราย</t>
  </si>
  <si>
    <t>มากกว่า 1,000,000 ราย</t>
  </si>
  <si>
    <t>คำอธิบายประกอบการประเมินเพื่อระบุระดับความเสี่ยงของผู้ประกอบธุรกิจบริการ Digital ID (RLA : Risk Level Assessment)</t>
  </si>
  <si>
    <t>ปัจจัยเสี่ยง:  เทคโนโลยีและช่องทางการให้บริการ</t>
  </si>
  <si>
    <t>ประเภทคำถาม</t>
  </si>
  <si>
    <t>ทั่วไป</t>
  </si>
  <si>
    <t>สำหรับ IDP1 เท่านั้น</t>
  </si>
  <si>
    <t>สำหรับ IDP2/3 เท่านั้น</t>
  </si>
  <si>
    <r>
      <t xml:space="preserve">
3. คำตอบของคำถามสำหรับประเมินความเสี่ยง จะถูกนำมาใช้สรุปผลการประเมินระดับความเสี่ยง โดยใช้วิธีการดังนี้
  3.1 การสรุประดับความเสี่ยงของปัจจัยเสี่ยง "เทคโนโลยีและช่องทางการให้บริการ" และ "ลักษณะผลิตภัณฑ์และการให้บริการ" 
       ใช้ค่าที่มีจำนวนมากที่สุด (ฐานนิยม) เป็นผลการประเมิน และพิจารณาเงื่อนไขประกอบการประเมิน ดังนี้
        เงื่อนไข ก : กรณีที่ฐานนิยมมี 2 ค่า ให้ใช้ค่าที่สูงกว่าเป็นผลการประเมิน							
        เงื่อนไข ข : กรณีไม่มีฐานนิยม (จำนวนข้อ ต่ำ ปาน กลางสูง เท่ากัน)  ให้ใช้ค่าเป็น ปานกลาง เป็นผลการประเมิน							
        เงื่อนไข ค : กรณีผลการประเมินเป็นระดับต่ำ ให้นำจำนวนของข้อที่เป็นระดับปานกลางและสูง มารวมกัน 		
                       • หากค่าดังกล่าวมากกว่าหรือเท่ากับจำนวนข้อของระดับต่ำ ให้กำหนดระดับความเสี่ยงของปัจจัยเสี่ยงเป็นระดับปานกลาง 	
                       • หากค่าดังกล่าวน้อยกว่าจำนวนข้อของระดับต่ำ ให้กำหนดระดับความเสี่ยงของปัจจัยเสี่ยงเป็นระดับต่ำ
   3.2 การสรุประดับความเสี่ยงของผู้ประกอบธุรกิจ
        3.2.1 พิจารณาระดับความเสี่ยงขั้นต้น (RLA1) ของผู้ประกอบธุรกิจโดยอ้างอิงเกณฑ์การพิจารณาระดับความเสี่ยงขั้นต้น (RLA1) ดังตาราง
        3.2.2 กำหนดระดับความเสี่ยงของผู้ประกอบธุรกิจ (RLA) โดยพิจารณาร่วมกับประวัติเหตุการณ์ไม่พึงประสงค์
               (1) พิจารณาระดับความเสี่ยงที่สูงที่สุดจากคำถามประเมินความเสี่ยงทั้งหมด ภายใต้ปัจจัยเสี่ยง "ประวัติเหตุการณ์ไม่พึงประสงค์"
               (2) กำหนดระดับความเสี่ยงผู้ประกอบธุรกิจ (RLA) โดยพิจารณาเงื่อนไข ดังนี้ 
                       • หากความเสี่ยงตาม (1) มีระดับสูงกว่าระดับความเสี่ยงขั้นต้น (RLA1) :  ให้กำหนดระดับความเสี่ยงผู้ประกอบธุรกิจ (RLA) = ความเสี่ยงตาม (1)
                       • หากความเสี่ยงตาม (1) มีระดับต่ำกว่าหรือเท่ากับระดับความเสี่ยงขั้นต้น (RLA1) : ให้กำหนดระดับความเสี่ยงผู้ประกอบธุรกิจ (RLA) = RLA1
</t>
    </r>
    <r>
      <rPr>
        <b/>
        <u/>
        <sz val="16"/>
        <color theme="1"/>
        <rFont val="TH SarabunPSK"/>
        <family val="2"/>
      </rPr>
      <t xml:space="preserve">
ตัวอย่างการประเมินตาม 3.1 และ 3.2.1
ตัวอย่างการประเมินตาม 3.2.2</t>
    </r>
  </si>
  <si>
    <t>1. จำนวนเหตุการณ์ละเมิดข้อมูลส่วนบุคคลที่มีความเสี่ยงที่จะมีผลกระทบต่อสิทธิและเสรีภาพของบุคคล</t>
  </si>
  <si>
    <t>2. จำนวนเหตุการณ์การทุจริตหรือการฉ้อโกงจากการใช้งานระบบการให้บริการ Digital ID</t>
  </si>
  <si>
    <t>4. จำนวนเหตุการณ์ด้านความมั่นคงปลอดภัยสารสนเทศที่ไม่พึงประสงค์ (incident) ที่มีผลกระทบในระดับกลางขึ้นไป</t>
  </si>
  <si>
    <t>5. การใช้งานแผนสำรองฉุกเฉิน (BCP และ DRP) ที่เกี่ยวข้องกับการให้บริการ Digital ID ในรอบปีปฏิทินล่าสุด</t>
  </si>
  <si>
    <t>6. ช่องโหว่ภายในระบบหรือแอปพลิเคชันสำหรับบริการ Digital ID ที่มีความเสี่ยงของช่องโหว่ระดับ High หรือ Critical</t>
  </si>
  <si>
    <t>7. จำนวนการใช้บริการจากผู้รับดำเนินการแทนในการให้บริการ</t>
  </si>
  <si>
    <t>8. ระดับความน่าเชื่อถือของการพิสูจน์ตันตน (IAL) สูงสุดที่องค์กรสามารถให้บริการ [IDP1]</t>
  </si>
  <si>
    <t>10. จำนวนจุดให้บริการการพิสูจน์ตัวตนรวมทั้งหมดที่อยู่ในความดูแลของหน่วยงาน [IDP1]</t>
  </si>
  <si>
    <t>11. จำนวน transaction ต่อปี สำหรับบริการพิสูจน์ตัวตน [IDP1]</t>
  </si>
  <si>
    <t>12. ระดับความน่าเชื่อถือของการยืนยันตันตน (AAL) สูงสุดที่องค์กรสามารถให้บริการ [IDP2/3]</t>
  </si>
  <si>
    <t>ปัจจัยเสี่ยง: ลักษณะผลิตภัณฑ์และการให้บริการ</t>
  </si>
  <si>
    <t>ปัจจัยเสี่ยง: ประวัติเหตุการณ์ไม่พึงประสงค์</t>
  </si>
  <si>
    <t>9. จำนวนผู้อาศัยการยืนยันตัวตน (RP) ที่มีการเชื่อมต่อเพื่อให้บริการพิสูจน์ตัวตน [IDP1]</t>
  </si>
  <si>
    <t>แบบประเมินความเสี่ยงประจำปี
สำหรับผู้ประกอบธุรกิจบริการพิสูจน์ตัวตน บริการออกและบริหารจัดการสิ่งที่ใช้ยืนยันตัวตน และบริการยืนยันตัวตน</t>
  </si>
  <si>
    <t xml:space="preserve">ผลการประเมินระดับความเสี่ยง </t>
  </si>
  <si>
    <t>ผลการประเมินระดับความเสี่ยงของผู้ประกอบธุรกิจ (RLA) เมื่อพิจารณาร่วมกับประวัติเหตุการณ์ไม่พึงประสงค์</t>
  </si>
  <si>
    <t>ปีที่ประเมิน</t>
  </si>
  <si>
    <t>ระดับความเสี่ยงขั้นต้นของ
ผู้ประกอบธุรกิจ (RLA1)</t>
  </si>
  <si>
    <t>แบบประเมินความเสี่ยงประจำปีเพื่อระบุระดับความเสี่ยงของผู้ประกอบธุรกิจ</t>
  </si>
  <si>
    <t>ระดับเสี่ยง
จากการตอบคำถาม</t>
  </si>
  <si>
    <t>จำนวนความเสี่ยง
จากการตอบคำถาม</t>
  </si>
  <si>
    <t>ประวัติเหตุการณ์
ไม่พึงประสงค์</t>
  </si>
  <si>
    <t>ไม่มีช่องโหว่ที่มี
ความเสี่ยงระดับ High หรือ Critical ที่ยังไม่ได้รับการแก้ไข</t>
  </si>
  <si>
    <t>มีมากกว่า 3 ช่องโหว่
ที่มีความเสี่ยงระดับ High หรือ Critical 
ที่ยังไม่ได้รับการแก้ไข</t>
  </si>
  <si>
    <t>IAL 2.1</t>
  </si>
  <si>
    <t>IAL 2.2</t>
  </si>
  <si>
    <t>IAL 2.3, IAL 3</t>
  </si>
  <si>
    <t>AAL 1</t>
  </si>
  <si>
    <t>AAL 2</t>
  </si>
  <si>
    <t>AAL 3</t>
  </si>
  <si>
    <t>3. ระยะเวลารวมของการหยุดให้บริการชั่วคราวของระบบการให้บริการ Digital ID ที่มีผลกระทบต่อลูกค้าหรือผู้ใช้บริการและไม่ได้เป็น
การเตรียมการไว้ล่วงหน้า</t>
  </si>
  <si>
    <r>
      <t xml:space="preserve">ระดับความเสี่ยงสูงที่สุด
</t>
    </r>
    <r>
      <rPr>
        <b/>
        <sz val="14"/>
        <rFont val="TH SarabunPSK"/>
        <family val="2"/>
      </rPr>
      <t>ของปัจจัย</t>
    </r>
  </si>
  <si>
    <t>รายละเอียดการควบคุมเอกสาร</t>
  </si>
  <si>
    <t>ชื่อเอกสาร</t>
  </si>
  <si>
    <t>ประวัติการปรับปรุงข้อมูล</t>
  </si>
  <si>
    <t>ลำดับ</t>
  </si>
  <si>
    <t>วันที่</t>
  </si>
  <si>
    <t>Version</t>
  </si>
  <si>
    <t>รายการ 
(หัวข้อ/ข้อกำหนด/ Sheet)</t>
  </si>
  <si>
    <t xml:space="preserve">ข้อมูลการเปลี่ยนแปลง </t>
  </si>
  <si>
    <t>28 ม.ค. 68</t>
  </si>
  <si>
    <t>v.01</t>
  </si>
  <si>
    <t>ร่างสำหรับรับฟังความคิดเห็น (First Draft)</t>
  </si>
  <si>
    <t>21 ก.พ. 68</t>
  </si>
  <si>
    <t>v.02</t>
  </si>
  <si>
    <t>Sheet name “1-Basic Info”</t>
  </si>
  <si>
    <t>เพิ่มรายการ Basic Info</t>
  </si>
  <si>
    <t>Sheet name “2. RLA Result"</t>
  </si>
  <si>
    <t>ปรับปรุงรูปแบบการแสดงผล</t>
  </si>
  <si>
    <t>Sheet name “3. RLA Form"</t>
  </si>
  <si>
    <t>ปรับแบบประเมินให้มีข้อคำถามเฉพาะในส่วนที่เกี่ยวข้องตามประเภทบริการ</t>
  </si>
  <si>
    <t>Sheet name 
“คำอธิบายประกอบการประเมิน"</t>
  </si>
  <si>
    <t>ปรับคำอธิบายประกอบการประเมินเพื่อระบุระดับความเสี่ยงของผู้ประกอบธุรกิจบริการ Digital ID (RLA : Risk Level Assessment) ให้สอดคล้องตามประเภทบริการ</t>
  </si>
  <si>
    <t xml:space="preserve">1. จัดทำแบบประเมินความเสี่ยงประจำปีแยกเป็นรายบริการ สำหรับผู้ประกอบธุรกิจบริการพิสูจน์ตัวตน บริการออกและบริหารจัดการสิ่งที่ใช้ยืนยันตัวตน และบริการยืนยันตัวตน
2. ปรับปรุงร่างเอกสารเพื่อให้มีความสมบูรณ์มากยิ่งขึ้น ดังนี้ </t>
  </si>
  <si>
    <t>v.1.0</t>
  </si>
  <si>
    <t>27 ก.พ. 68</t>
  </si>
  <si>
    <t>แบบประเมินความเสี่ยงประจำปีสำหรับผู้ประกอบธุรกิจบริการพิสูจน์ตัวตน บริการออกและบริหารจัดการสิ่งที่ใช้ยืนยันตัวตน และบริการยืนยันตัวตน ตามประกาศ สพธอ. ที่ ธพส. 1/2568 เรื่อง หลักเกณฑ์และระยะเวลาการตรวจประเมินประจำปีและจัดทำรายงานผลการตรวจประเมินระบบการให้บริการสำหรับประกอบธุรกิจบริการเกี่ยวกับระบบการพิสูจน์และยืนยันตัวตนทางดิจิทัล</t>
  </si>
  <si>
    <t>v.2.0</t>
  </si>
  <si>
    <t xml:space="preserve">ปรับปรุงเอกสารเพื่อให้มีความสมบูรณ์มากยิ่งขึ้น ดังนี้ </t>
  </si>
  <si>
    <t>ระบุ Revision ของเอกสาร "Version 2.0"</t>
  </si>
  <si>
    <t>นับจำนวนเหตุการณ์ละเมิดข้อมูลส่วนบุคคลทั้งในส่วนของด้านเทคโนโลยีสารสนเทศ (IT) และด้านการดำเนินงาน (Operation) ภายใต้ขอบเขตการให้บริการ Digital ID</t>
  </si>
  <si>
    <t xml:space="preserve">นับจำนวนเหตุการณ์การทุจริตหรือการฉ้อโกง โดยครอบคลุมทั้งปัจจัยภายใน (Internal) และปัจจัยภายนอกองค์กร (External) ภายใต้ขอบเขตการให้บริการ Digital ID </t>
  </si>
  <si>
    <t>ระบุจำนวน transaction สำหรับการพิสูจน์ตัวตน โดยระบุเป็นจำนวนที่แท้จริง (actual) หรือระบุเป็นจำนวนประมาณการที่ใกล้เคียงกับความเป็นจริง
- จำนวนรายการที่สำเร็จ : จำนวน xx รายการ 
- จำนวนรายการที่ไม่สำเร็จ : จำนวน xx รายการ</t>
  </si>
  <si>
    <t>ระบุจำนวน transaction สำหรับการยืนยันตัวตน โดยระบุเป็นจำนวนที่แท้จริง (actual) หรือระบุเป็นจำนวนประมาณการที่ใกล้เคียงกับความเป็นจริง
- จำนวนรายการที่สำเร็จ : จำนวน xx รายการ 
- จำนวนรายการที่ไม่สำเร็จ : จำนวน xx รายการ</t>
  </si>
  <si>
    <t>- จำนวนผู้ใช้บริการ (subscriber) หมายถึง ผู้ใช้บริการที่มี Digital ID ที่พร้อมใช้งาน 
- ณ วันสิ้นปีปฏิทิน หมายถึง การนับจำนวนสถิติสะสมนับตั้งแต่เริ่มให้บริการจนถึงวันสิ้นปีปฏิทินล่าสุด</t>
  </si>
  <si>
    <t>ผลกระทบในระดับกลางขึ้นไปหมายถึงมูลค่าความเสียหาย มากกว่า 1 ล้านบาท/ผู้เสียหายมากกว่า 10,000 คน/กระทบต่อชีวิต ร่างกายหรืออนามัยของคน/กระทบต่อความมั่นคงของรัฐ  (อ้างอิงประกาศ คธอ. เรื่อง ประเภทธุรกรรมทางอิเล็กทรอนิกส์ และหลักเกณฑ์การประเมินระดับผลกระทบของธุรกรรมทางอิเล็กทรอนิกส์ตามวิธีแบบปลอดภัย พ.ศ. 2555)</t>
  </si>
  <si>
    <t>นับตามจำนวนครั้งของการใช้งานแผนสำรองฉุกเฉินที่เกิดขึ้นต่อเหตุการณ์ เมื่อมีการ activate แผนสำรองฉุกเฉินใด ๆ ก็ตาม เช่น 
ตัวอย่างที่ 1 : ใช้แผน BCP และ แผน DRP ในคราวเดียวกัน นับ 1 ครั้ง
ตัวอย่างที่ 2 : ใช้แผน BCP หรือ แผน DRP อย่างใดอย่างหนึ่ง นับ 1 ครั้ง</t>
  </si>
  <si>
    <t xml:space="preserve">นับจำนวนระยะเวลาหยุดให้บริการชั่วคราวที่ไม่ได้เป็นการเตรียมการไว้ล่วงหน้า โดยระบุเป็นจำนวนชั่วโมง และนาที
</t>
  </si>
  <si>
    <t>จำนวนเหตุการณ์ละเมิดข้อมูลส่วนบุคคลที่มีความเสี่ยงที่จะมีผลกระทบต่อสิทธิและเสรีภาพของบุคคล* ครอบคลุมการรั่วไหลหรือละเมิดมาตรการความมั่นคงปลอดภัยต่อข้อมูลส่วนบุคคลที่ทำให้เกิดการสูญหาย เข้าถึง ใช้ เปลี่ยนแปลง แก้ไข หรือเปิดเผยข้อมูลส่วนบุคคลโดยปราศจากอำนาจหรือโดยมิชอบ
อ้างอิง ประกาศคณะกรรมการคุ้มครองข้อมูลส่วนบุคคล หลักเกณฑ์และวิธีการในการแจ้งเหตุการละเมิดข้อมูลส่วนบุคคล พ.ศ. 2565</t>
  </si>
  <si>
    <t>จำนวนเหตุการณ์การทุจริตหรือการฉ้อโกงจากการใช้งานระบบการให้บริการ Digital ID ที่กระทำการสำเร็จในรอบปีปฏิทินล่าสุด เช่น การพิสูจน์ตัวตนสำเร็จโดยอาศัยการปลอมแปลงตัวตนหรือหลักฐานอันเป็นเท็จ การยืนยันตัวตนสำเร็จโดยอาศัยสิ่งยืนยันตัวตนของบุคคลอื่นหรืออาศัยช่องโหว่ของระบบ เป็นต้น</t>
  </si>
  <si>
    <t xml:space="preserve">จำนวนเหตุการณ์ด้านความมั่นคงปลอดภัยสารสนเทศที่ไม่พึงประสงค์ (incident) ที่มีผลกระทบในระดับกลางขึ้นไป* เช่น ภัยคุกคามทางไซเบอร์, ข้อมูลรั่วไหล, ระบบหรือบริการหยุดชะงักเป็นเวลานาน (มากกว่า 8 ชั่วโมง), ความผิดปกติอย่างร้ายแรงของระบบที่เกี่ยวกับการให้บริการ Digital ID ในรอบปีปฏิทินล่าสุด
</t>
  </si>
  <si>
    <t>สำหรับ IDP 2/3 เท่านั้น</t>
  </si>
  <si>
    <t xml:space="preserve">สำหรับผู้รับใบอนุญาตประกอบธุรกิจบริการพิสูจน์ตัวตนเพียงอย่างเดียว รวมถึงกรณีผู้ได้รับใบอนุญาตประกอบธุรกิจบริการพิสูจน์และยืนยันตัวตนซึ่งเปิดให้บริการพิสูจน์ตัวตนเพียงอย่างเดียวด้วย </t>
  </si>
  <si>
    <t>14. จำนวน transaction ต่อปี สำหรับบริการยืนยันตัวตน [IDP2/3]</t>
  </si>
  <si>
    <t>15. จำนวนผู้ใช้บริการ (subscriber) ที่ลงทะเบียนและพร้อมใช้งานบริการออกและบริหารจัดการสิ่งที่ใช้ยืนยันตัวตน หรือบริการยืนยันตัวตน [IDP2/3]</t>
  </si>
  <si>
    <t>"ผู้รับดำเนินการแทน" หมายความว่า บุคคลภายนอกซึ่งเป็นบุคคลธรรมดาหรือนิติบุคคลที่มีการทำสัญญาหรือข้อตกลงร่วมกับผู้รับใบอนุญาตในการดำเนินการแทนผู้รับใบอนุญาตสำหรับการให้บริการระบบการพิสูจน์และยืนยันตัวตนทางดิจิทัล เช่น ตัวแทนในการเก็บรวบรวมข้อมูลผู้ใช้บริการ หรือตัวแทนในการเป็นจุดรับ Dip Chip ซึ่งอาจมีการเชื่อมต่อระบบงานด้านเทคโนโลยีสารสนเทศกับผู้รับใบอนุญาตด้วย</t>
  </si>
  <si>
    <t xml:space="preserve">1. จุดให้บริการทางกายภาพ ซึ่งครอบคลุมจุดให้บริการของผู้รับใบอนุญาต และผู้รับดำเนินการแทนผู้รับใบอนุญาต ยกเว้นกรณีผู้รับดำเนินการแทนเป็นผู้รับใบอนุญาตประกอบธุรกิจบริการไม่นำมาคำนวณรวม
2. การนับจำนวนจุดให้บริการ 
(1) กรณีมีสาขาให้บริการ ให้นับจำนวนสาขา
(2) กรณีมีตู้ Kiosk ให้นับจำนวนตู้ ซึ่งรวมถึงตู้ Kiosk ที่ตั้งรวมอยู่กับเคาน์เตอร์ให้บริการหรือสาขา
(3) กรณีมีการให้บริการนอกสถานที่ ให้นับจำนวนอุปกรณ์ที่นำไปให้บริการนอกสถานที่
</t>
  </si>
  <si>
    <r>
      <t>กรณีเชี่อมต่อผ่านระบบให้บริการแลกเปลี่ยนข้อมูล ให้นับ</t>
    </r>
    <r>
      <rPr>
        <u/>
        <sz val="14"/>
        <color theme="1"/>
        <rFont val="TH SarabunPSK"/>
        <family val="2"/>
      </rPr>
      <t>จำนวน RP ทั้งหมดที่สามารถใช้บริการ IdP ได้</t>
    </r>
    <r>
      <rPr>
        <sz val="14"/>
        <color theme="1"/>
        <rFont val="TH SarabunPSK"/>
        <family val="2"/>
      </rPr>
      <t xml:space="preserve"> โดยผ่านระบบให้บริการแลกเปลี่ยนข้อมูลนั้น</t>
    </r>
  </si>
  <si>
    <r>
      <t xml:space="preserve">
ผู้รับใบอนุญาตต้องประเมินตนเอง โดยอ้างอิงข้อมูลเกี่ยวกับประกอบธุรกิจบริการ Digital ID ในขณะประเมิน หรือในรอบปีปฏิทินก่อนการประเมิน โดยมีขั้นตอนดังนี้
1. ระบุประเภทใบอนุญาตที่ได้รับ ได้แก่ "IdP1, IdP2, IdP3"
2. ตอบคำถามสำหรับประเมินความเสี่ยงตั้งต้น โดยระบุ "ผลการประเมิน" เป็น "ต่ำ" "ปานกลาง" หรือ "สูง"  พร้อมทั้งระบุข้อมูลหรือคำชี้แจงประกอบผลการประเมิน เช่น จำนวนหรือปริมาณจริง 
โดยคำถามสำหรับประเมินความเสี่ยง มีจำนวนรวมทั้งสิ้น </t>
    </r>
    <r>
      <rPr>
        <sz val="16"/>
        <color theme="1"/>
        <rFont val="TH SarabunPSK"/>
        <family val="2"/>
      </rPr>
      <t>15</t>
    </r>
    <r>
      <rPr>
        <sz val="16"/>
        <color rgb="FFFF0000"/>
        <rFont val="TH SarabunPSK"/>
        <family val="2"/>
      </rPr>
      <t xml:space="preserve"> </t>
    </r>
    <r>
      <rPr>
        <sz val="16"/>
        <rFont val="TH SarabunPSK"/>
        <family val="2"/>
      </rPr>
      <t>ข้อ ภายใต้ปัจจัยเสี่ยง 3 ปัจจัย ดังนี้</t>
    </r>
  </si>
  <si>
    <t>จำนวนผู้อาศัยการยืนยันตัวตน (RP) ที่เชื่อมต่อ ซึ่งครอบคลุมทั้งการเชื่อมต่อโดยตรง และการเชื่อมต่อผ่านผู้ให้บริการแลกเปลี่ยนข้อมูลฯ</t>
  </si>
  <si>
    <t xml:space="preserve">ไม่มี RP เชื่อมต่อ
/ น้อยกว่า 10 ราย </t>
  </si>
  <si>
    <t>Part 3: กรณีเป็นบริการออกและบริหารจัดการสิ่งที่ใช้ยืนยันตัวตน (IdP2) และบริการยืนยันตัวตน (IdP3)</t>
  </si>
  <si>
    <t>นับจำนวนช่องโหว่ในระดับความเสี่ยงระดับสูง (High) หรือระดับวิกฤต (Critical) ที่ยังคงมีอยู่ ณ วันที่ทำการประเมิน 
โดยรวมช่องโหว่จากผลการทดสอบทุกรายการสำหรับการทำ Security Testing ของระบบให้บริการ Digital ID</t>
  </si>
  <si>
    <r>
      <t>จำนวนผู้อาศัยการยืนยันตัวตน (RP) ที่มีการเชื่อมต่อเพื่อให้</t>
    </r>
    <r>
      <rPr>
        <u/>
        <sz val="14"/>
        <rFont val="TH SarabunPSK"/>
        <family val="2"/>
      </rPr>
      <t>บริการพิสูจน์ตัวตน</t>
    </r>
    <r>
      <rPr>
        <sz val="14"/>
        <rFont val="TH SarabunPSK"/>
        <family val="2"/>
      </rPr>
      <t xml:space="preserve"> ทั้งกรณีเชื่อมต่อโดยตรงและเชื่อม</t>
    </r>
    <r>
      <rPr>
        <sz val="14"/>
        <color theme="1"/>
        <rFont val="TH SarabunPSK"/>
        <family val="2"/>
      </rPr>
      <t>ต่อผ่านระบบให้บริการแลกเปลี่ยนข้อมูล</t>
    </r>
  </si>
  <si>
    <t>1) เพิ่มข้อคำถาม Part 3: ข้อ 13 จำนวนผู้อาศัยการยืนยันตัวตน (RP) ที่เชื่อมต่อ ซึ่งครอบคลุมทั้งการเชื่อมต่อโดยตรง และการเชื่อมต่อผ่านผู้ให้บริการแลกเปลี่ยนข้อมูล
2) ปรับแก้คำอธิบายในหมายเหตุเพื่อให้มีความชัดเจนมากยิ่งขึ้น</t>
  </si>
  <si>
    <t>13. จำนวนผู้อาศัยการยืนยันตัวตน (RP) ที่เชื่อมต่อ ซึ่งครอบคลุมทั้งการเชื่อมต่อโดยตรง และการเชื่อมต่อผ่านผู้ให้บริการแลกเปลี่ยนข้อมูล [IDP2/3]</t>
  </si>
  <si>
    <t>15 ม.ค.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</si>
</sst>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b/>
      <sz val="24"/>
      <color theme="0"/>
      <name val="TH SarabunPSK"/>
      <family val="2"/>
    </font>
    <font>
      <b/>
      <sz val="20"/>
      <color theme="0"/>
      <name val="TH SarabunPSK"/>
      <family val="2"/>
    </font>
    <font>
      <b/>
      <sz val="14"/>
      <color theme="1"/>
      <name val="TH SarabunPSK"/>
      <family val="2"/>
    </font>
    <font>
      <b/>
      <sz val="14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TH SarabunPSK"/>
      <family val="2"/>
    </font>
    <font>
      <sz val="14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20"/>
      <name val="TH SarabunPSK"/>
      <family val="2"/>
    </font>
    <font>
      <b/>
      <sz val="10"/>
      <color rgb="FFFFFFFF"/>
      <name val="Kanit"/>
    </font>
    <font>
      <sz val="10"/>
      <color rgb="FF000000"/>
      <name val="Kanit"/>
    </font>
    <font>
      <b/>
      <u/>
      <sz val="16"/>
      <color theme="1"/>
      <name val="TH SarabunPSK"/>
      <family val="2"/>
    </font>
    <font>
      <b/>
      <sz val="14"/>
      <color theme="5"/>
      <name val="TH SarabunPSK"/>
      <family val="2"/>
    </font>
    <font>
      <b/>
      <sz val="14"/>
      <color theme="9"/>
      <name val="TH SarabunPSK"/>
      <family val="2"/>
    </font>
    <font>
      <b/>
      <sz val="14"/>
      <color theme="8"/>
      <name val="TH SarabunPSK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6"/>
      <color theme="0"/>
      <name val="TH Sarabun New"/>
      <family val="2"/>
    </font>
    <font>
      <b/>
      <sz val="14"/>
      <color theme="0"/>
      <name val="Calibri"/>
      <family val="2"/>
      <scheme val="minor"/>
    </font>
    <font>
      <b/>
      <sz val="20"/>
      <color theme="0"/>
      <name val="TH Sarabun New"/>
      <family val="2"/>
    </font>
    <font>
      <b/>
      <sz val="20"/>
      <color theme="1"/>
      <name val="TH Sarabun New"/>
      <family val="2"/>
    </font>
    <font>
      <i/>
      <sz val="14"/>
      <color theme="0" tint="-0.499984740745262"/>
      <name val="TH SarabunPSK"/>
      <family val="2"/>
    </font>
    <font>
      <sz val="10"/>
      <color theme="0" tint="-0.499984740745262"/>
      <name val="Calibri"/>
      <family val="2"/>
      <scheme val="minor"/>
    </font>
    <font>
      <sz val="10"/>
      <color theme="0" tint="-0.499984740745262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i/>
      <sz val="14"/>
      <name val="TH SarabunPSK"/>
      <family val="2"/>
    </font>
    <font>
      <u/>
      <sz val="16"/>
      <color theme="10"/>
      <name val="TH Sarabun New"/>
      <family val="2"/>
    </font>
    <font>
      <sz val="11"/>
      <name val="TH SarabunPSK"/>
      <family val="2"/>
    </font>
    <font>
      <sz val="11"/>
      <color theme="1"/>
      <name val="Calibri"/>
      <family val="2"/>
      <scheme val="minor"/>
    </font>
    <font>
      <b/>
      <sz val="26"/>
      <name val="TH Sarabun New"/>
      <family val="2"/>
    </font>
    <font>
      <b/>
      <sz val="18"/>
      <color theme="0"/>
      <name val="TH SarabunPSK"/>
      <family val="2"/>
    </font>
    <font>
      <b/>
      <sz val="22"/>
      <color theme="0"/>
      <name val="TH SarabunPSK"/>
      <family val="2"/>
    </font>
    <font>
      <b/>
      <sz val="18"/>
      <name val="TH SarabunPSK"/>
      <family val="2"/>
    </font>
    <font>
      <b/>
      <sz val="18"/>
      <color theme="1"/>
      <name val="TH SarabunPSK"/>
      <family val="2"/>
    </font>
    <font>
      <b/>
      <sz val="10"/>
      <color theme="1"/>
      <name val="Kanit"/>
    </font>
    <font>
      <sz val="10"/>
      <color theme="1"/>
      <name val="Kanit"/>
    </font>
    <font>
      <b/>
      <sz val="10"/>
      <name val="Kanit"/>
    </font>
    <font>
      <sz val="14"/>
      <color rgb="FFFF0000"/>
      <name val="TH SarabunPSK"/>
      <family val="2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Kanit"/>
    </font>
    <font>
      <sz val="16"/>
      <color rgb="FFFF0000"/>
      <name val="TH SarabunPSK"/>
      <family val="2"/>
    </font>
    <font>
      <u/>
      <sz val="14"/>
      <name val="TH SarabunPSK"/>
      <family val="2"/>
    </font>
    <font>
      <u/>
      <sz val="14"/>
      <color theme="1"/>
      <name val="TH SarabunPSK"/>
      <family val="2"/>
    </font>
  </fonts>
  <fills count="28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D8D8D8"/>
        <bgColor rgb="FFD8D8D8"/>
      </patternFill>
    </fill>
    <fill>
      <patternFill patternType="solid">
        <fgColor rgb="FFFFC000"/>
        <bgColor rgb="FFFFC00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theme="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0000"/>
      </patternFill>
    </fill>
    <fill>
      <patternFill patternType="solid">
        <fgColor rgb="FF5B9BD5"/>
        <bgColor indexed="64"/>
      </patternFill>
    </fill>
    <fill>
      <patternFill patternType="solid">
        <fgColor rgb="FFD2DEEF"/>
        <bgColor indexed="64"/>
      </patternFill>
    </fill>
    <fill>
      <patternFill patternType="solid">
        <fgColor rgb="FFEAEFF7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D5E3CF"/>
        <bgColor indexed="64"/>
      </patternFill>
    </fill>
    <fill>
      <patternFill patternType="solid">
        <fgColor rgb="FFEBF1E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8D7CD"/>
        <bgColor indexed="64"/>
      </patternFill>
    </fill>
    <fill>
      <patternFill patternType="solid">
        <fgColor rgb="FFFCECE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  <border>
      <left style="medium">
        <color rgb="FFFFFFFF"/>
      </left>
      <right style="medium">
        <color rgb="FFFFFFFF"/>
      </right>
      <top style="thick">
        <color rgb="FFFFFFFF"/>
      </top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9" fillId="0" borderId="0" applyNumberFormat="0" applyFill="0" applyBorder="0" applyAlignment="0" applyProtection="0"/>
    <xf numFmtId="0" fontId="17" fillId="0" borderId="0"/>
    <xf numFmtId="0" fontId="33" fillId="0" borderId="0"/>
    <xf numFmtId="0" fontId="17" fillId="0" borderId="0"/>
  </cellStyleXfs>
  <cellXfs count="249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top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3" fillId="6" borderId="4" xfId="0" applyFont="1" applyFill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7" fillId="0" borderId="4" xfId="0" quotePrefix="1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left" vertical="top"/>
    </xf>
    <xf numFmtId="0" fontId="9" fillId="0" borderId="0" xfId="0" applyFont="1"/>
    <xf numFmtId="3" fontId="0" fillId="0" borderId="0" xfId="0" applyNumberFormat="1"/>
    <xf numFmtId="3" fontId="7" fillId="0" borderId="4" xfId="0" applyNumberFormat="1" applyFont="1" applyBorder="1" applyAlignment="1">
      <alignment horizontal="center" vertical="top" wrapText="1"/>
    </xf>
    <xf numFmtId="3" fontId="7" fillId="0" borderId="1" xfId="0" applyNumberFormat="1" applyFont="1" applyBorder="1" applyAlignment="1">
      <alignment horizontal="center" vertical="top" wrapText="1"/>
    </xf>
    <xf numFmtId="3" fontId="7" fillId="0" borderId="2" xfId="0" applyNumberFormat="1" applyFont="1" applyBorder="1" applyAlignment="1">
      <alignment horizontal="center" vertical="top" wrapText="1"/>
    </xf>
    <xf numFmtId="0" fontId="7" fillId="8" borderId="2" xfId="0" applyFont="1" applyFill="1" applyBorder="1" applyAlignment="1">
      <alignment vertical="top" wrapText="1"/>
    </xf>
    <xf numFmtId="0" fontId="7" fillId="8" borderId="0" xfId="0" applyFont="1" applyFill="1" applyAlignment="1">
      <alignment vertical="top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top" wrapText="1"/>
    </xf>
    <xf numFmtId="0" fontId="7" fillId="2" borderId="0" xfId="0" applyFont="1" applyFill="1"/>
    <xf numFmtId="0" fontId="7" fillId="2" borderId="0" xfId="0" applyFont="1" applyFill="1" applyAlignment="1">
      <alignment horizontal="center"/>
    </xf>
    <xf numFmtId="3" fontId="7" fillId="0" borderId="5" xfId="0" applyNumberFormat="1" applyFont="1" applyBorder="1" applyAlignment="1">
      <alignment horizontal="center" vertical="top" wrapText="1"/>
    </xf>
    <xf numFmtId="0" fontId="10" fillId="2" borderId="0" xfId="0" applyFont="1" applyFill="1"/>
    <xf numFmtId="0" fontId="10" fillId="2" borderId="0" xfId="0" applyFont="1" applyFill="1" applyAlignment="1">
      <alignment horizont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7" fillId="2" borderId="0" xfId="0" applyFont="1" applyFill="1" applyAlignment="1">
      <alignment wrapText="1"/>
    </xf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8" fillId="0" borderId="0" xfId="0" applyFont="1"/>
    <xf numFmtId="0" fontId="8" fillId="2" borderId="0" xfId="0" applyFont="1" applyFill="1"/>
    <xf numFmtId="0" fontId="5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6" fillId="13" borderId="3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6" fillId="10" borderId="6" xfId="0" applyFont="1" applyFill="1" applyBorder="1" applyAlignment="1">
      <alignment horizontal="center" vertical="center"/>
    </xf>
    <xf numFmtId="0" fontId="6" fillId="12" borderId="3" xfId="0" applyFont="1" applyFill="1" applyBorder="1" applyAlignment="1">
      <alignment horizontal="center" vertical="center"/>
    </xf>
    <xf numFmtId="0" fontId="6" fillId="10" borderId="9" xfId="0" applyFont="1" applyFill="1" applyBorder="1" applyAlignment="1">
      <alignment horizontal="center" vertical="center"/>
    </xf>
    <xf numFmtId="0" fontId="6" fillId="11" borderId="3" xfId="0" applyFont="1" applyFill="1" applyBorder="1" applyAlignment="1">
      <alignment horizontal="center" vertical="center"/>
    </xf>
    <xf numFmtId="0" fontId="6" fillId="10" borderId="7" xfId="0" applyFont="1" applyFill="1" applyBorder="1" applyAlignment="1">
      <alignment horizontal="center" vertical="center"/>
    </xf>
    <xf numFmtId="0" fontId="3" fillId="5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top" wrapText="1"/>
    </xf>
    <xf numFmtId="3" fontId="7" fillId="8" borderId="2" xfId="0" applyNumberFormat="1" applyFont="1" applyFill="1" applyBorder="1" applyAlignment="1">
      <alignment vertical="top" wrapText="1"/>
    </xf>
    <xf numFmtId="3" fontId="7" fillId="0" borderId="20" xfId="0" applyNumberFormat="1" applyFont="1" applyBorder="1" applyAlignment="1">
      <alignment horizontal="center" vertical="top" wrapText="1"/>
    </xf>
    <xf numFmtId="3" fontId="7" fillId="0" borderId="14" xfId="0" applyNumberFormat="1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11" fillId="14" borderId="25" xfId="0" applyFont="1" applyFill="1" applyBorder="1" applyAlignment="1">
      <alignment horizontal="left" vertical="center" wrapText="1" readingOrder="1"/>
    </xf>
    <xf numFmtId="0" fontId="12" fillId="15" borderId="26" xfId="0" applyFont="1" applyFill="1" applyBorder="1" applyAlignment="1">
      <alignment horizontal="left" vertical="center" wrapText="1" readingOrder="1"/>
    </xf>
    <xf numFmtId="0" fontId="12" fillId="16" borderId="27" xfId="0" applyFont="1" applyFill="1" applyBorder="1" applyAlignment="1">
      <alignment horizontal="left" vertical="center" wrapText="1" readingOrder="1"/>
    </xf>
    <xf numFmtId="0" fontId="12" fillId="15" borderId="27" xfId="0" applyFont="1" applyFill="1" applyBorder="1" applyAlignment="1">
      <alignment horizontal="left" vertical="center" wrapText="1" readingOrder="1"/>
    </xf>
    <xf numFmtId="0" fontId="11" fillId="17" borderId="25" xfId="0" applyFont="1" applyFill="1" applyBorder="1" applyAlignment="1">
      <alignment horizontal="left" vertical="center" wrapText="1" readingOrder="1"/>
    </xf>
    <xf numFmtId="0" fontId="12" fillId="19" borderId="27" xfId="0" applyFont="1" applyFill="1" applyBorder="1" applyAlignment="1">
      <alignment horizontal="left" vertical="center" wrapText="1" readingOrder="1"/>
    </xf>
    <xf numFmtId="0" fontId="12" fillId="18" borderId="27" xfId="0" applyFont="1" applyFill="1" applyBorder="1" applyAlignment="1">
      <alignment horizontal="left" vertical="center" wrapText="1" readingOrder="1"/>
    </xf>
    <xf numFmtId="0" fontId="11" fillId="20" borderId="25" xfId="0" applyFont="1" applyFill="1" applyBorder="1" applyAlignment="1">
      <alignment horizontal="left" vertical="center" wrapText="1" readingOrder="1"/>
    </xf>
    <xf numFmtId="0" fontId="12" fillId="21" borderId="26" xfId="0" applyFont="1" applyFill="1" applyBorder="1" applyAlignment="1">
      <alignment horizontal="left" vertical="center" wrapText="1" readingOrder="1"/>
    </xf>
    <xf numFmtId="0" fontId="12" fillId="22" borderId="27" xfId="0" applyFont="1" applyFill="1" applyBorder="1" applyAlignment="1">
      <alignment horizontal="left" vertical="center" wrapText="1" readingOrder="1"/>
    </xf>
    <xf numFmtId="0" fontId="12" fillId="21" borderId="27" xfId="0" applyFont="1" applyFill="1" applyBorder="1" applyAlignment="1">
      <alignment horizontal="left" vertical="center" wrapText="1" readingOrder="1"/>
    </xf>
    <xf numFmtId="0" fontId="12" fillId="21" borderId="26" xfId="0" applyFont="1" applyFill="1" applyBorder="1" applyAlignment="1">
      <alignment horizontal="left" vertical="top" wrapText="1" readingOrder="1"/>
    </xf>
    <xf numFmtId="0" fontId="12" fillId="22" borderId="27" xfId="0" applyFont="1" applyFill="1" applyBorder="1" applyAlignment="1">
      <alignment horizontal="left" vertical="top" wrapText="1" readingOrder="1"/>
    </xf>
    <xf numFmtId="0" fontId="12" fillId="21" borderId="27" xfId="0" applyFont="1" applyFill="1" applyBorder="1" applyAlignment="1">
      <alignment horizontal="left" vertical="top" wrapText="1" readingOrder="1"/>
    </xf>
    <xf numFmtId="0" fontId="12" fillId="15" borderId="26" xfId="0" applyFont="1" applyFill="1" applyBorder="1" applyAlignment="1">
      <alignment horizontal="left" vertical="top" wrapText="1" readingOrder="1"/>
    </xf>
    <xf numFmtId="0" fontId="12" fillId="16" borderId="27" xfId="0" applyFont="1" applyFill="1" applyBorder="1" applyAlignment="1">
      <alignment horizontal="left" vertical="top" wrapText="1" readingOrder="1"/>
    </xf>
    <xf numFmtId="0" fontId="12" fillId="15" borderId="27" xfId="0" applyFont="1" applyFill="1" applyBorder="1" applyAlignment="1">
      <alignment horizontal="left" vertical="top" wrapText="1" readingOrder="1"/>
    </xf>
    <xf numFmtId="3" fontId="7" fillId="8" borderId="29" xfId="0" applyNumberFormat="1" applyFont="1" applyFill="1" applyBorder="1" applyAlignment="1">
      <alignment vertical="top" wrapText="1"/>
    </xf>
    <xf numFmtId="3" fontId="7" fillId="8" borderId="13" xfId="0" applyNumberFormat="1" applyFont="1" applyFill="1" applyBorder="1" applyAlignment="1">
      <alignment vertical="top" wrapText="1"/>
    </xf>
    <xf numFmtId="0" fontId="14" fillId="0" borderId="2" xfId="0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3" fontId="15" fillId="0" borderId="5" xfId="0" applyNumberFormat="1" applyFont="1" applyBorder="1" applyAlignment="1">
      <alignment horizontal="center" vertical="top" wrapText="1"/>
    </xf>
    <xf numFmtId="3" fontId="15" fillId="0" borderId="3" xfId="0" applyNumberFormat="1" applyFont="1" applyBorder="1" applyAlignment="1">
      <alignment horizontal="center" vertical="top" wrapText="1"/>
    </xf>
    <xf numFmtId="0" fontId="15" fillId="0" borderId="5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6" fillId="0" borderId="3" xfId="0" applyFont="1" applyBorder="1" applyAlignment="1">
      <alignment horizontal="center" vertical="top" wrapText="1"/>
    </xf>
    <xf numFmtId="3" fontId="16" fillId="0" borderId="3" xfId="0" applyNumberFormat="1" applyFont="1" applyBorder="1" applyAlignment="1">
      <alignment horizontal="center" vertical="top" wrapText="1"/>
    </xf>
    <xf numFmtId="0" fontId="17" fillId="0" borderId="0" xfId="2"/>
    <xf numFmtId="0" fontId="20" fillId="0" borderId="0" xfId="2" applyFont="1"/>
    <xf numFmtId="0" fontId="21" fillId="2" borderId="0" xfId="2" applyFont="1" applyFill="1" applyAlignment="1">
      <alignment horizontal="left" vertical="top"/>
    </xf>
    <xf numFmtId="0" fontId="18" fillId="2" borderId="0" xfId="2" applyFont="1" applyFill="1"/>
    <xf numFmtId="0" fontId="22" fillId="2" borderId="0" xfId="2" applyFont="1" applyFill="1"/>
    <xf numFmtId="0" fontId="23" fillId="2" borderId="0" xfId="2" applyFont="1" applyFill="1" applyAlignment="1">
      <alignment horizontal="left"/>
    </xf>
    <xf numFmtId="0" fontId="17" fillId="24" borderId="0" xfId="2" applyFill="1"/>
    <xf numFmtId="0" fontId="17" fillId="0" borderId="30" xfId="2" applyBorder="1"/>
    <xf numFmtId="0" fontId="17" fillId="0" borderId="31" xfId="2" applyBorder="1"/>
    <xf numFmtId="0" fontId="5" fillId="0" borderId="0" xfId="2" applyFont="1" applyAlignment="1">
      <alignment vertical="top"/>
    </xf>
    <xf numFmtId="0" fontId="9" fillId="0" borderId="0" xfId="2" applyFont="1"/>
    <xf numFmtId="0" fontId="17" fillId="0" borderId="34" xfId="2" applyBorder="1"/>
    <xf numFmtId="0" fontId="9" fillId="0" borderId="35" xfId="2" applyFont="1" applyBorder="1"/>
    <xf numFmtId="0" fontId="17" fillId="0" borderId="36" xfId="2" applyBorder="1"/>
    <xf numFmtId="0" fontId="5" fillId="0" borderId="0" xfId="2" applyFont="1"/>
    <xf numFmtId="0" fontId="8" fillId="0" borderId="0" xfId="2" applyFont="1"/>
    <xf numFmtId="49" fontId="8" fillId="0" borderId="0" xfId="2" applyNumberFormat="1" applyFont="1" applyAlignment="1">
      <alignment horizontal="right"/>
    </xf>
    <xf numFmtId="0" fontId="5" fillId="23" borderId="3" xfId="2" applyFont="1" applyFill="1" applyBorder="1" applyAlignment="1" applyProtection="1">
      <alignment horizontal="center" vertical="center"/>
      <protection locked="0"/>
    </xf>
    <xf numFmtId="0" fontId="26" fillId="0" borderId="31" xfId="2" applyFont="1" applyBorder="1"/>
    <xf numFmtId="0" fontId="0" fillId="0" borderId="0" xfId="2" applyFont="1"/>
    <xf numFmtId="0" fontId="27" fillId="0" borderId="0" xfId="2" applyFont="1" applyAlignment="1">
      <alignment vertical="center" wrapText="1"/>
    </xf>
    <xf numFmtId="0" fontId="25" fillId="0" borderId="0" xfId="2" applyFont="1" applyAlignment="1">
      <alignment horizontal="left" vertical="center" wrapText="1"/>
    </xf>
    <xf numFmtId="0" fontId="28" fillId="0" borderId="0" xfId="2" applyFont="1" applyAlignment="1">
      <alignment vertical="top"/>
    </xf>
    <xf numFmtId="0" fontId="29" fillId="0" borderId="0" xfId="2" applyFont="1" applyAlignment="1">
      <alignment vertical="top"/>
    </xf>
    <xf numFmtId="0" fontId="5" fillId="0" borderId="0" xfId="2" applyFont="1" applyAlignment="1">
      <alignment vertical="center"/>
    </xf>
    <xf numFmtId="0" fontId="8" fillId="0" borderId="0" xfId="2" applyFont="1" applyAlignment="1">
      <alignment horizontal="right"/>
    </xf>
    <xf numFmtId="0" fontId="8" fillId="23" borderId="3" xfId="2" applyFont="1" applyFill="1" applyBorder="1" applyProtection="1">
      <protection locked="0"/>
    </xf>
    <xf numFmtId="0" fontId="8" fillId="0" borderId="0" xfId="2" applyFont="1" applyAlignment="1">
      <alignment horizontal="center"/>
    </xf>
    <xf numFmtId="0" fontId="30" fillId="0" borderId="35" xfId="2" applyFont="1" applyBorder="1" applyAlignment="1">
      <alignment horizontal="left" vertical="top" wrapText="1"/>
    </xf>
    <xf numFmtId="0" fontId="7" fillId="0" borderId="35" xfId="2" applyFont="1" applyBorder="1" applyAlignment="1">
      <alignment horizontal="left" vertical="top" wrapText="1"/>
    </xf>
    <xf numFmtId="0" fontId="8" fillId="0" borderId="35" xfId="2" applyFont="1" applyBorder="1" applyAlignment="1">
      <alignment horizontal="right" vertical="top"/>
    </xf>
    <xf numFmtId="0" fontId="31" fillId="0" borderId="35" xfId="1" quotePrefix="1" applyFont="1" applyFill="1" applyBorder="1" applyAlignment="1" applyProtection="1">
      <alignment horizontal="left" vertical="center"/>
    </xf>
    <xf numFmtId="0" fontId="30" fillId="0" borderId="0" xfId="2" applyFont="1" applyAlignment="1">
      <alignment horizontal="left" vertical="top" wrapText="1"/>
    </xf>
    <xf numFmtId="0" fontId="7" fillId="0" borderId="0" xfId="2" applyFont="1" applyAlignment="1">
      <alignment horizontal="left" vertical="top" wrapText="1"/>
    </xf>
    <xf numFmtId="0" fontId="8" fillId="0" borderId="0" xfId="2" applyFont="1" applyAlignment="1">
      <alignment horizontal="right" vertical="top"/>
    </xf>
    <xf numFmtId="0" fontId="31" fillId="0" borderId="0" xfId="1" quotePrefix="1" applyFont="1" applyFill="1" applyBorder="1" applyAlignment="1" applyProtection="1">
      <alignment horizontal="left" vertical="center"/>
    </xf>
    <xf numFmtId="0" fontId="29" fillId="0" borderId="0" xfId="2" applyFont="1" applyAlignment="1">
      <alignment vertical="center"/>
    </xf>
    <xf numFmtId="0" fontId="28" fillId="0" borderId="0" xfId="2" applyFont="1" applyAlignment="1">
      <alignment vertical="center"/>
    </xf>
    <xf numFmtId="0" fontId="28" fillId="0" borderId="0" xfId="2" applyFont="1"/>
    <xf numFmtId="0" fontId="32" fillId="0" borderId="0" xfId="2" applyFont="1"/>
    <xf numFmtId="0" fontId="8" fillId="23" borderId="3" xfId="2" applyFont="1" applyFill="1" applyBorder="1" applyAlignment="1" applyProtection="1">
      <alignment horizontal="left" vertical="top"/>
      <protection locked="0"/>
    </xf>
    <xf numFmtId="0" fontId="3" fillId="0" borderId="0" xfId="2" applyFont="1"/>
    <xf numFmtId="0" fontId="9" fillId="0" borderId="8" xfId="2" applyFont="1" applyBorder="1"/>
    <xf numFmtId="14" fontId="8" fillId="0" borderId="0" xfId="2" applyNumberFormat="1" applyFont="1" applyAlignment="1">
      <alignment horizontal="left"/>
    </xf>
    <xf numFmtId="14" fontId="8" fillId="0" borderId="0" xfId="2" applyNumberFormat="1" applyFont="1" applyAlignment="1">
      <alignment horizontal="left" vertical="top"/>
    </xf>
    <xf numFmtId="14" fontId="25" fillId="0" borderId="0" xfId="2" applyNumberFormat="1" applyFont="1" applyAlignment="1">
      <alignment horizontal="left" vertical="top"/>
    </xf>
    <xf numFmtId="0" fontId="17" fillId="0" borderId="35" xfId="2" applyBorder="1"/>
    <xf numFmtId="0" fontId="33" fillId="0" borderId="0" xfId="3"/>
    <xf numFmtId="14" fontId="8" fillId="0" borderId="31" xfId="2" applyNumberFormat="1" applyFont="1" applyBorder="1" applyAlignment="1">
      <alignment horizontal="left"/>
    </xf>
    <xf numFmtId="0" fontId="0" fillId="0" borderId="36" xfId="2" applyFont="1" applyBorder="1"/>
    <xf numFmtId="0" fontId="0" fillId="0" borderId="31" xfId="2" applyFont="1" applyBorder="1"/>
    <xf numFmtId="0" fontId="0" fillId="0" borderId="38" xfId="2" applyFont="1" applyBorder="1"/>
    <xf numFmtId="0" fontId="0" fillId="24" borderId="0" xfId="2" applyFont="1" applyFill="1"/>
    <xf numFmtId="0" fontId="0" fillId="0" borderId="30" xfId="2" applyFont="1" applyBorder="1"/>
    <xf numFmtId="0" fontId="0" fillId="0" borderId="37" xfId="2" applyFont="1" applyBorder="1"/>
    <xf numFmtId="14" fontId="29" fillId="0" borderId="0" xfId="2" applyNumberFormat="1" applyFont="1" applyProtection="1">
      <protection locked="0"/>
    </xf>
    <xf numFmtId="0" fontId="5" fillId="0" borderId="0" xfId="2" applyFont="1" applyAlignment="1">
      <alignment horizontal="center" vertical="center"/>
    </xf>
    <xf numFmtId="0" fontId="36" fillId="0" borderId="0" xfId="0" applyFont="1" applyAlignment="1">
      <alignment vertical="center"/>
    </xf>
    <xf numFmtId="0" fontId="8" fillId="0" borderId="11" xfId="0" applyFont="1" applyBorder="1"/>
    <xf numFmtId="0" fontId="35" fillId="25" borderId="3" xfId="0" applyFont="1" applyFill="1" applyBorder="1" applyAlignment="1">
      <alignment horizontal="center" vertical="center"/>
    </xf>
    <xf numFmtId="0" fontId="5" fillId="0" borderId="0" xfId="2" applyFont="1" applyAlignment="1">
      <alignment horizontal="center"/>
    </xf>
    <xf numFmtId="0" fontId="5" fillId="2" borderId="3" xfId="0" applyFont="1" applyFill="1" applyBorder="1" applyAlignment="1">
      <alignment horizontal="center" vertical="top"/>
    </xf>
    <xf numFmtId="0" fontId="3" fillId="9" borderId="3" xfId="0" applyFont="1" applyFill="1" applyBorder="1" applyAlignment="1">
      <alignment horizontal="center" vertical="center" wrapText="1"/>
    </xf>
    <xf numFmtId="0" fontId="3" fillId="10" borderId="0" xfId="0" applyFont="1" applyFill="1" applyAlignment="1">
      <alignment horizontal="center" vertical="center" wrapText="1"/>
    </xf>
    <xf numFmtId="0" fontId="39" fillId="0" borderId="0" xfId="0" applyFont="1"/>
    <xf numFmtId="0" fontId="40" fillId="0" borderId="0" xfId="0" applyFont="1"/>
    <xf numFmtId="0" fontId="39" fillId="0" borderId="0" xfId="0" applyFont="1" applyAlignment="1">
      <alignment horizontal="center"/>
    </xf>
    <xf numFmtId="0" fontId="40" fillId="0" borderId="0" xfId="0" applyFont="1" applyAlignment="1">
      <alignment horizontal="center"/>
    </xf>
    <xf numFmtId="0" fontId="40" fillId="0" borderId="3" xfId="0" applyFont="1" applyBorder="1" applyAlignment="1">
      <alignment horizontal="center" vertical="top"/>
    </xf>
    <xf numFmtId="0" fontId="40" fillId="0" borderId="3" xfId="0" applyFont="1" applyBorder="1" applyAlignment="1">
      <alignment vertical="top" wrapText="1"/>
    </xf>
    <xf numFmtId="0" fontId="40" fillId="0" borderId="3" xfId="0" applyFont="1" applyBorder="1" applyAlignment="1">
      <alignment horizontal="left" vertical="top" wrapText="1"/>
    </xf>
    <xf numFmtId="0" fontId="7" fillId="0" borderId="22" xfId="0" applyFont="1" applyBorder="1" applyAlignment="1" applyProtection="1">
      <alignment vertical="top"/>
      <protection locked="0"/>
    </xf>
    <xf numFmtId="0" fontId="7" fillId="0" borderId="18" xfId="0" applyFont="1" applyBorder="1" applyAlignment="1" applyProtection="1">
      <alignment vertical="top"/>
      <protection locked="0"/>
    </xf>
    <xf numFmtId="0" fontId="7" fillId="0" borderId="19" xfId="0" applyFont="1" applyBorder="1" applyAlignment="1" applyProtection="1">
      <alignment vertical="top"/>
      <protection locked="0"/>
    </xf>
    <xf numFmtId="0" fontId="7" fillId="0" borderId="21" xfId="0" applyFont="1" applyBorder="1" applyAlignment="1" applyProtection="1">
      <alignment horizontal="center" vertical="top"/>
      <protection locked="0"/>
    </xf>
    <xf numFmtId="0" fontId="7" fillId="0" borderId="17" xfId="0" applyFont="1" applyBorder="1" applyAlignment="1" applyProtection="1">
      <alignment horizontal="center" vertical="top"/>
      <protection locked="0"/>
    </xf>
    <xf numFmtId="0" fontId="7" fillId="0" borderId="42" xfId="0" applyFont="1" applyBorder="1" applyAlignment="1" applyProtection="1">
      <alignment horizontal="center" vertical="top"/>
      <protection locked="0"/>
    </xf>
    <xf numFmtId="0" fontId="42" fillId="0" borderId="43" xfId="0" applyFont="1" applyBorder="1" applyAlignment="1" applyProtection="1">
      <alignment vertical="top"/>
      <protection locked="0"/>
    </xf>
    <xf numFmtId="0" fontId="43" fillId="0" borderId="0" xfId="0" applyFont="1" applyAlignment="1">
      <alignment vertical="top"/>
    </xf>
    <xf numFmtId="0" fontId="7" fillId="0" borderId="13" xfId="0" applyFont="1" applyBorder="1" applyAlignment="1">
      <alignment vertical="top" wrapText="1"/>
    </xf>
    <xf numFmtId="3" fontId="7" fillId="0" borderId="3" xfId="0" applyNumberFormat="1" applyFont="1" applyBorder="1" applyAlignment="1">
      <alignment vertical="top" wrapText="1"/>
    </xf>
    <xf numFmtId="3" fontId="7" fillId="0" borderId="3" xfId="0" quotePrefix="1" applyNumberFormat="1" applyFont="1" applyBorder="1" applyAlignment="1">
      <alignment vertical="top" wrapText="1"/>
    </xf>
    <xf numFmtId="0" fontId="44" fillId="0" borderId="0" xfId="0" applyFont="1" applyAlignment="1">
      <alignment vertical="top"/>
    </xf>
    <xf numFmtId="0" fontId="45" fillId="16" borderId="27" xfId="0" applyFont="1" applyFill="1" applyBorder="1" applyAlignment="1">
      <alignment horizontal="left" vertical="center" wrapText="1" readingOrder="1"/>
    </xf>
    <xf numFmtId="0" fontId="45" fillId="15" borderId="27" xfId="0" applyFont="1" applyFill="1" applyBorder="1" applyAlignment="1">
      <alignment horizontal="left" vertical="center" wrapText="1" readingOrder="1"/>
    </xf>
    <xf numFmtId="0" fontId="45" fillId="18" borderId="26" xfId="0" applyFont="1" applyFill="1" applyBorder="1" applyAlignment="1">
      <alignment horizontal="left" vertical="center" wrapText="1" readingOrder="1"/>
    </xf>
    <xf numFmtId="0" fontId="45" fillId="19" borderId="27" xfId="0" applyFont="1" applyFill="1" applyBorder="1" applyAlignment="1">
      <alignment horizontal="left" vertical="center" wrapText="1" readingOrder="1"/>
    </xf>
    <xf numFmtId="0" fontId="45" fillId="16" borderId="27" xfId="0" applyFont="1" applyFill="1" applyBorder="1" applyAlignment="1">
      <alignment horizontal="left" vertical="top" wrapText="1" readingOrder="1"/>
    </xf>
    <xf numFmtId="0" fontId="40" fillId="18" borderId="26" xfId="0" applyFont="1" applyFill="1" applyBorder="1" applyAlignment="1">
      <alignment horizontal="left" vertical="center" wrapText="1" readingOrder="1"/>
    </xf>
    <xf numFmtId="0" fontId="40" fillId="19" borderId="27" xfId="0" applyFont="1" applyFill="1" applyBorder="1" applyAlignment="1">
      <alignment horizontal="left" vertical="center" wrapText="1" readingOrder="1"/>
    </xf>
    <xf numFmtId="0" fontId="40" fillId="15" borderId="27" xfId="0" applyFont="1" applyFill="1" applyBorder="1" applyAlignment="1">
      <alignment horizontal="left" vertical="top" wrapText="1" readingOrder="1"/>
    </xf>
    <xf numFmtId="0" fontId="45" fillId="18" borderId="27" xfId="0" applyFont="1" applyFill="1" applyBorder="1" applyAlignment="1">
      <alignment horizontal="left" vertical="center" wrapText="1" readingOrder="1"/>
    </xf>
    <xf numFmtId="3" fontId="6" fillId="0" borderId="3" xfId="0" applyNumberFormat="1" applyFont="1" applyBorder="1" applyAlignment="1">
      <alignment vertical="top" wrapText="1"/>
    </xf>
    <xf numFmtId="0" fontId="6" fillId="0" borderId="14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vertical="top" wrapText="1"/>
    </xf>
    <xf numFmtId="0" fontId="40" fillId="15" borderId="0" xfId="0" applyFont="1" applyFill="1" applyAlignment="1">
      <alignment horizontal="left" vertical="top" wrapText="1" readingOrder="1"/>
    </xf>
    <xf numFmtId="0" fontId="40" fillId="15" borderId="0" xfId="0" applyFont="1" applyFill="1" applyAlignment="1">
      <alignment horizontal="left" vertical="center" wrapText="1" readingOrder="1"/>
    </xf>
    <xf numFmtId="49" fontId="29" fillId="23" borderId="3" xfId="2" applyNumberFormat="1" applyFont="1" applyFill="1" applyBorder="1" applyAlignment="1" applyProtection="1">
      <alignment horizontal="center"/>
      <protection locked="0"/>
    </xf>
    <xf numFmtId="0" fontId="9" fillId="0" borderId="0" xfId="2" applyFont="1" applyProtection="1">
      <protection locked="0"/>
    </xf>
    <xf numFmtId="0" fontId="40" fillId="0" borderId="3" xfId="0" applyFont="1" applyBorder="1"/>
    <xf numFmtId="0" fontId="40" fillId="0" borderId="3" xfId="0" applyFont="1" applyBorder="1" applyAlignment="1">
      <alignment wrapText="1"/>
    </xf>
    <xf numFmtId="0" fontId="25" fillId="0" borderId="0" xfId="2" applyFont="1" applyAlignment="1">
      <alignment horizontal="left" wrapText="1"/>
    </xf>
    <xf numFmtId="0" fontId="34" fillId="0" borderId="0" xfId="2" applyFont="1" applyAlignment="1">
      <alignment horizontal="left" vertical="center" wrapText="1"/>
    </xf>
    <xf numFmtId="0" fontId="24" fillId="0" borderId="39" xfId="2" applyFont="1" applyBorder="1" applyAlignment="1">
      <alignment horizontal="center"/>
    </xf>
    <xf numFmtId="0" fontId="24" fillId="0" borderId="40" xfId="2" applyFont="1" applyBorder="1" applyAlignment="1">
      <alignment horizontal="center"/>
    </xf>
    <xf numFmtId="0" fontId="24" fillId="0" borderId="41" xfId="2" applyFont="1" applyBorder="1" applyAlignment="1">
      <alignment horizontal="center"/>
    </xf>
    <xf numFmtId="0" fontId="8" fillId="23" borderId="28" xfId="2" applyFont="1" applyFill="1" applyBorder="1" applyAlignment="1" applyProtection="1">
      <alignment horizontal="left" vertical="top"/>
      <protection locked="0"/>
    </xf>
    <xf numFmtId="0" fontId="8" fillId="23" borderId="32" xfId="2" applyFont="1" applyFill="1" applyBorder="1" applyAlignment="1" applyProtection="1">
      <alignment horizontal="left" vertical="top"/>
      <protection locked="0"/>
    </xf>
    <xf numFmtId="0" fontId="8" fillId="23" borderId="33" xfId="2" applyFont="1" applyFill="1" applyBorder="1" applyAlignment="1" applyProtection="1">
      <alignment horizontal="left" vertical="top"/>
      <protection locked="0"/>
    </xf>
    <xf numFmtId="0" fontId="25" fillId="0" borderId="11" xfId="2" applyFont="1" applyBorder="1" applyAlignment="1">
      <alignment horizontal="center" vertical="center" wrapText="1"/>
    </xf>
    <xf numFmtId="0" fontId="25" fillId="0" borderId="0" xfId="2" applyFont="1" applyAlignment="1">
      <alignment horizontal="center" vertical="center" wrapText="1"/>
    </xf>
    <xf numFmtId="0" fontId="8" fillId="23" borderId="28" xfId="2" applyFont="1" applyFill="1" applyBorder="1" applyAlignment="1" applyProtection="1">
      <alignment horizontal="center" vertical="top"/>
      <protection locked="0"/>
    </xf>
    <xf numFmtId="0" fontId="8" fillId="23" borderId="32" xfId="2" applyFont="1" applyFill="1" applyBorder="1" applyAlignment="1" applyProtection="1">
      <alignment horizontal="center" vertical="top"/>
      <protection locked="0"/>
    </xf>
    <xf numFmtId="0" fontId="8" fillId="23" borderId="33" xfId="2" applyFont="1" applyFill="1" applyBorder="1" applyAlignment="1" applyProtection="1">
      <alignment horizontal="center" vertical="top"/>
      <protection locked="0"/>
    </xf>
    <xf numFmtId="0" fontId="8" fillId="23" borderId="28" xfId="2" applyFont="1" applyFill="1" applyBorder="1" applyAlignment="1" applyProtection="1">
      <alignment horizontal="center"/>
      <protection locked="0"/>
    </xf>
    <xf numFmtId="0" fontId="8" fillId="23" borderId="33" xfId="2" applyFont="1" applyFill="1" applyBorder="1" applyAlignment="1" applyProtection="1">
      <alignment horizontal="center"/>
      <protection locked="0"/>
    </xf>
    <xf numFmtId="49" fontId="8" fillId="23" borderId="28" xfId="2" applyNumberFormat="1" applyFont="1" applyFill="1" applyBorder="1" applyAlignment="1" applyProtection="1">
      <alignment horizontal="center"/>
      <protection locked="0"/>
    </xf>
    <xf numFmtId="49" fontId="8" fillId="23" borderId="33" xfId="2" applyNumberFormat="1" applyFont="1" applyFill="1" applyBorder="1" applyAlignment="1" applyProtection="1">
      <alignment horizontal="center"/>
      <protection locked="0"/>
    </xf>
    <xf numFmtId="0" fontId="3" fillId="0" borderId="6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7" fillId="26" borderId="12" xfId="0" applyFont="1" applyFill="1" applyBorder="1" applyAlignment="1">
      <alignment horizontal="left" vertical="center"/>
    </xf>
    <xf numFmtId="0" fontId="37" fillId="26" borderId="0" xfId="0" applyFont="1" applyFill="1" applyAlignment="1">
      <alignment horizontal="left" vertical="center"/>
    </xf>
    <xf numFmtId="0" fontId="38" fillId="0" borderId="28" xfId="0" applyFont="1" applyBorder="1" applyAlignment="1">
      <alignment horizontal="center" vertical="center" wrapText="1"/>
    </xf>
    <xf numFmtId="0" fontId="38" fillId="0" borderId="32" xfId="0" applyFont="1" applyBorder="1" applyAlignment="1">
      <alignment horizontal="center" vertical="center" wrapText="1"/>
    </xf>
    <xf numFmtId="0" fontId="38" fillId="0" borderId="3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 wrapText="1" inden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3" fillId="4" borderId="15" xfId="0" applyFont="1" applyFill="1" applyBorder="1" applyAlignment="1">
      <alignment horizontal="center" vertical="center" wrapText="1"/>
    </xf>
    <xf numFmtId="0" fontId="3" fillId="4" borderId="23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24" xfId="0" applyFont="1" applyFill="1" applyBorder="1" applyAlignment="1">
      <alignment horizontal="center" vertical="center" wrapText="1"/>
    </xf>
    <xf numFmtId="0" fontId="29" fillId="0" borderId="0" xfId="0" applyFont="1" applyAlignment="1">
      <alignment horizontal="left" vertical="top" wrapText="1" indent="1"/>
    </xf>
    <xf numFmtId="0" fontId="32" fillId="0" borderId="0" xfId="0" applyFont="1" applyAlignment="1">
      <alignment horizontal="left" vertical="top" wrapText="1" indent="1"/>
    </xf>
    <xf numFmtId="0" fontId="8" fillId="0" borderId="0" xfId="0" applyFont="1" applyAlignment="1">
      <alignment horizontal="left" vertical="top" wrapText="1" inden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39" fillId="27" borderId="0" xfId="0" applyFont="1" applyFill="1" applyAlignment="1">
      <alignment horizontal="center"/>
    </xf>
    <xf numFmtId="0" fontId="39" fillId="0" borderId="35" xfId="0" applyFont="1" applyBorder="1" applyAlignment="1">
      <alignment horizontal="center"/>
    </xf>
    <xf numFmtId="0" fontId="39" fillId="27" borderId="3" xfId="0" applyFont="1" applyFill="1" applyBorder="1" applyAlignment="1">
      <alignment horizontal="center" vertical="center"/>
    </xf>
    <xf numFmtId="0" fontId="39" fillId="27" borderId="6" xfId="0" applyFont="1" applyFill="1" applyBorder="1" applyAlignment="1">
      <alignment horizontal="center" vertical="center"/>
    </xf>
    <xf numFmtId="0" fontId="39" fillId="27" borderId="7" xfId="0" applyFont="1" applyFill="1" applyBorder="1" applyAlignment="1">
      <alignment horizontal="center" vertical="center"/>
    </xf>
    <xf numFmtId="0" fontId="41" fillId="27" borderId="3" xfId="0" applyFont="1" applyFill="1" applyBorder="1" applyAlignment="1">
      <alignment horizontal="center" vertical="center" wrapText="1"/>
    </xf>
    <xf numFmtId="0" fontId="41" fillId="27" borderId="3" xfId="0" applyFont="1" applyFill="1" applyBorder="1" applyAlignment="1">
      <alignment horizontal="center" vertical="center"/>
    </xf>
    <xf numFmtId="0" fontId="40" fillId="0" borderId="28" xfId="0" applyFont="1" applyBorder="1" applyAlignment="1">
      <alignment horizontal="left" vertical="top"/>
    </xf>
    <xf numFmtId="0" fontId="40" fillId="0" borderId="33" xfId="0" applyFont="1" applyBorder="1" applyAlignment="1">
      <alignment horizontal="left" vertical="top"/>
    </xf>
    <xf numFmtId="0" fontId="40" fillId="0" borderId="6" xfId="0" applyFont="1" applyBorder="1" applyAlignment="1">
      <alignment horizontal="center" vertical="top"/>
    </xf>
    <xf numFmtId="0" fontId="40" fillId="0" borderId="9" xfId="0" applyFont="1" applyBorder="1" applyAlignment="1">
      <alignment horizontal="center" vertical="top"/>
    </xf>
    <xf numFmtId="0" fontId="40" fillId="0" borderId="7" xfId="0" applyFont="1" applyBorder="1" applyAlignment="1">
      <alignment horizontal="center" vertical="top"/>
    </xf>
    <xf numFmtId="0" fontId="40" fillId="0" borderId="28" xfId="0" applyFont="1" applyBorder="1" applyAlignment="1">
      <alignment horizontal="left" vertical="top" wrapText="1"/>
    </xf>
    <xf numFmtId="0" fontId="40" fillId="0" borderId="3" xfId="0" applyFont="1" applyBorder="1" applyAlignment="1">
      <alignment horizontal="left" vertical="top" wrapText="1"/>
    </xf>
    <xf numFmtId="0" fontId="40" fillId="0" borderId="3" xfId="0" applyFont="1" applyBorder="1" applyAlignment="1">
      <alignment horizontal="center" vertical="top"/>
    </xf>
    <xf numFmtId="0" fontId="40" fillId="0" borderId="33" xfId="0" applyFont="1" applyBorder="1" applyAlignment="1">
      <alignment horizontal="left" vertical="top" wrapText="1"/>
    </xf>
  </cellXfs>
  <cellStyles count="5">
    <cellStyle name="Hyperlink" xfId="1" builtinId="8"/>
    <cellStyle name="Normal" xfId="0" builtinId="0"/>
    <cellStyle name="Normal 2" xfId="3" xr:uid="{49A38A74-E2F8-447B-A5AC-1FF2936D365B}"/>
    <cellStyle name="Normal 2 2" xfId="4" xr:uid="{0A718383-C89F-4A7B-A11F-DAF142783269}"/>
    <cellStyle name="Normal 3" xfId="2" xr:uid="{CD0DBA5F-B4C8-4BEB-9D0A-783985D73956}"/>
  </cellStyles>
  <dxfs count="15"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59996337778862885"/>
        </patternFill>
      </fill>
    </dxf>
    <dxf>
      <fill>
        <patternFill>
          <bgColor theme="9" tint="0.59996337778862885"/>
        </patternFill>
      </fill>
    </dxf>
    <dxf>
      <fill>
        <patternFill>
          <bgColor rgb="FF00B05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theme="7" tint="0.39994506668294322"/>
        </patternFill>
      </fill>
    </dxf>
    <dxf>
      <fill>
        <patternFill>
          <bgColor theme="8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FF7C80"/>
        </patternFill>
      </fill>
    </dxf>
  </dxfs>
  <tableStyles count="0" defaultTableStyle="TableStyleMedium2" defaultPivotStyle="PivotStyleLight16"/>
  <colors>
    <mruColors>
      <color rgb="FFCC9900"/>
      <color rgb="FFFFFF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eetMetadata" Target="metadata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57097</xdr:colOff>
      <xdr:row>1</xdr:row>
      <xdr:rowOff>74183</xdr:rowOff>
    </xdr:from>
    <xdr:to>
      <xdr:col>4</xdr:col>
      <xdr:colOff>459894</xdr:colOff>
      <xdr:row>2</xdr:row>
      <xdr:rowOff>245633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073501A-888C-4EA0-BD6A-5FAA90E4F0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897" y="207533"/>
          <a:ext cx="1882347" cy="520700"/>
        </a:xfrm>
        <a:prstGeom prst="rect">
          <a:avLst/>
        </a:prstGeom>
      </xdr:spPr>
    </xdr:pic>
    <xdr:clientData/>
  </xdr:twoCellAnchor>
  <xdr:twoCellAnchor>
    <xdr:from>
      <xdr:col>11</xdr:col>
      <xdr:colOff>322760</xdr:colOff>
      <xdr:row>0</xdr:row>
      <xdr:rowOff>73960</xdr:rowOff>
    </xdr:from>
    <xdr:to>
      <xdr:col>14</xdr:col>
      <xdr:colOff>3627</xdr:colOff>
      <xdr:row>1</xdr:row>
      <xdr:rowOff>347712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0A49F4A-6A34-4FB9-AED2-8E6D38227561}"/>
            </a:ext>
          </a:extLst>
        </xdr:cNvPr>
        <xdr:cNvSpPr txBox="1"/>
      </xdr:nvSpPr>
      <xdr:spPr>
        <a:xfrm>
          <a:off x="11447960" y="73960"/>
          <a:ext cx="2614567" cy="407102"/>
        </a:xfrm>
        <a:prstGeom prst="rect">
          <a:avLst/>
        </a:prstGeom>
        <a:solidFill>
          <a:schemeClr val="accent1">
            <a:lumMod val="50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 b="1">
              <a:solidFill>
                <a:schemeClr val="bg1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Version 2.0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365241</xdr:colOff>
      <xdr:row>1</xdr:row>
      <xdr:rowOff>111463</xdr:rowOff>
    </xdr:from>
    <xdr:to>
      <xdr:col>2</xdr:col>
      <xdr:colOff>347382</xdr:colOff>
      <xdr:row>17</xdr:row>
      <xdr:rowOff>90316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DBA9E76-5DD6-C219-78CF-15F5DFD2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5241" y="503669"/>
          <a:ext cx="7221141" cy="3026853"/>
        </a:xfrm>
        <a:prstGeom prst="rect">
          <a:avLst/>
        </a:prstGeom>
      </xdr:spPr>
    </xdr:pic>
    <xdr:clientData/>
  </xdr:twoCellAnchor>
  <xdr:twoCellAnchor editAs="oneCell">
    <xdr:from>
      <xdr:col>0</xdr:col>
      <xdr:colOff>462471</xdr:colOff>
      <xdr:row>59</xdr:row>
      <xdr:rowOff>44224</xdr:rowOff>
    </xdr:from>
    <xdr:to>
      <xdr:col>2</xdr:col>
      <xdr:colOff>1001522</xdr:colOff>
      <xdr:row>65</xdr:row>
      <xdr:rowOff>174643</xdr:rowOff>
    </xdr:to>
    <xdr:pic>
      <xdr:nvPicPr>
        <xdr:cNvPr id="4" name="Picture 2">
          <a:extLst>
            <a:ext uri="{FF2B5EF4-FFF2-40B4-BE49-F238E27FC236}">
              <a16:creationId xmlns:a16="http://schemas.microsoft.com/office/drawing/2014/main" id="{DC54C05F-5739-8E1D-2AA1-509FBB9561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62471" y="12318774"/>
          <a:ext cx="7976171" cy="1273419"/>
        </a:xfrm>
        <a:prstGeom prst="rect">
          <a:avLst/>
        </a:prstGeom>
      </xdr:spPr>
    </xdr:pic>
    <xdr:clientData/>
  </xdr:twoCellAnchor>
  <xdr:twoCellAnchor editAs="oneCell">
    <xdr:from>
      <xdr:col>0</xdr:col>
      <xdr:colOff>41358</xdr:colOff>
      <xdr:row>76</xdr:row>
      <xdr:rowOff>115657</xdr:rowOff>
    </xdr:from>
    <xdr:to>
      <xdr:col>5</xdr:col>
      <xdr:colOff>222333</xdr:colOff>
      <xdr:row>91</xdr:row>
      <xdr:rowOff>91359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DB7C076D-8EB9-FBE6-4EB3-05926E4867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1358" y="16079557"/>
          <a:ext cx="10521315" cy="2833202"/>
        </a:xfrm>
        <a:prstGeom prst="rect">
          <a:avLst/>
        </a:prstGeom>
      </xdr:spPr>
    </xdr:pic>
    <xdr:clientData/>
  </xdr:twoCellAnchor>
  <xdr:twoCellAnchor editAs="oneCell">
    <xdr:from>
      <xdr:col>0</xdr:col>
      <xdr:colOff>64183</xdr:colOff>
      <xdr:row>94</xdr:row>
      <xdr:rowOff>130467</xdr:rowOff>
    </xdr:from>
    <xdr:to>
      <xdr:col>4</xdr:col>
      <xdr:colOff>61393</xdr:colOff>
      <xdr:row>117</xdr:row>
      <xdr:rowOff>37901</xdr:rowOff>
    </xdr:to>
    <xdr:pic>
      <xdr:nvPicPr>
        <xdr:cNvPr id="13" name="Picture 12">
          <a:extLst>
            <a:ext uri="{FF2B5EF4-FFF2-40B4-BE49-F238E27FC236}">
              <a16:creationId xmlns:a16="http://schemas.microsoft.com/office/drawing/2014/main" id="{F160F746-0F43-5575-C41D-6668A51883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4183" y="19523367"/>
          <a:ext cx="9727950" cy="428893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03AC2-3234-485A-86E2-24D93C3C9AF1}">
  <dimension ref="A1:Q47"/>
  <sheetViews>
    <sheetView showGridLines="0" topLeftCell="A21" zoomScale="70" zoomScaleNormal="70" workbookViewId="0">
      <selection activeCell="H56" sqref="H56"/>
    </sheetView>
  </sheetViews>
  <sheetFormatPr defaultColWidth="8.88671875" defaultRowHeight="21.6" customHeight="1" x14ac:dyDescent="0.3"/>
  <cols>
    <col min="1" max="1" width="2.5546875" style="84" customWidth="1"/>
    <col min="2" max="2" width="9.109375" style="84" customWidth="1"/>
    <col min="3" max="3" width="7.88671875" style="84" customWidth="1"/>
    <col min="4" max="4" width="4.109375" style="84" customWidth="1"/>
    <col min="5" max="5" width="14.88671875" style="84" customWidth="1"/>
    <col min="6" max="6" width="36.5546875" style="84" customWidth="1"/>
    <col min="7" max="7" width="11.109375" style="84" customWidth="1"/>
    <col min="8" max="8" width="38" style="84" customWidth="1"/>
    <col min="9" max="9" width="13.88671875" style="84" customWidth="1"/>
    <col min="10" max="10" width="17.109375" style="84" customWidth="1"/>
    <col min="11" max="11" width="7" style="84" customWidth="1"/>
    <col min="12" max="12" width="24.109375" style="84" customWidth="1"/>
    <col min="13" max="13" width="14.44140625" style="84" customWidth="1"/>
    <col min="14" max="14" width="4.109375" style="84" customWidth="1"/>
    <col min="15" max="15" width="11.88671875" style="84" customWidth="1"/>
    <col min="16" max="16" width="8.88671875" style="84"/>
    <col min="17" max="17" width="28" style="84" customWidth="1"/>
    <col min="18" max="16384" width="8.88671875" style="84"/>
  </cols>
  <sheetData>
    <row r="1" spans="1:17" ht="10.5" customHeight="1" x14ac:dyDescent="0.3"/>
    <row r="2" spans="1:17" ht="27.6" customHeight="1" x14ac:dyDescent="0.35">
      <c r="B2" s="85"/>
      <c r="E2" s="85"/>
      <c r="F2" s="187" t="s">
        <v>111</v>
      </c>
      <c r="G2" s="187"/>
      <c r="H2" s="187"/>
      <c r="I2" s="187"/>
      <c r="J2" s="187"/>
      <c r="K2" s="187"/>
      <c r="L2" s="187"/>
      <c r="M2" s="187"/>
      <c r="N2" s="187"/>
    </row>
    <row r="3" spans="1:17" ht="50.4" customHeight="1" x14ac:dyDescent="0.35">
      <c r="E3" s="85"/>
      <c r="F3" s="187"/>
      <c r="G3" s="187"/>
      <c r="H3" s="187"/>
      <c r="I3" s="187"/>
      <c r="J3" s="187"/>
      <c r="K3" s="187"/>
      <c r="L3" s="187"/>
      <c r="M3" s="187"/>
      <c r="N3" s="187"/>
    </row>
    <row r="4" spans="1:17" ht="39" customHeight="1" x14ac:dyDescent="0.85">
      <c r="A4" s="86" t="s">
        <v>0</v>
      </c>
      <c r="B4" s="87"/>
      <c r="C4" s="87"/>
      <c r="D4" s="87"/>
      <c r="E4" s="88"/>
      <c r="F4" s="89"/>
      <c r="G4" s="89"/>
      <c r="H4" s="89"/>
      <c r="I4" s="89"/>
      <c r="J4" s="89"/>
      <c r="K4" s="89"/>
      <c r="L4" s="89"/>
      <c r="M4" s="87"/>
      <c r="N4" s="87"/>
    </row>
    <row r="5" spans="1:17" ht="15" thickBot="1" x14ac:dyDescent="0.35">
      <c r="A5" s="90"/>
      <c r="B5" s="90"/>
      <c r="C5" s="90"/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</row>
    <row r="6" spans="1:17" ht="6.6" customHeight="1" x14ac:dyDescent="0.85">
      <c r="A6" s="90"/>
      <c r="B6" s="188"/>
      <c r="C6" s="189"/>
      <c r="D6" s="189"/>
      <c r="E6" s="189"/>
      <c r="F6" s="189"/>
      <c r="G6" s="189"/>
      <c r="H6" s="189"/>
      <c r="I6" s="189"/>
      <c r="J6" s="189"/>
      <c r="K6" s="189"/>
      <c r="L6" s="189"/>
      <c r="M6" s="190"/>
      <c r="N6" s="90"/>
    </row>
    <row r="7" spans="1:17" ht="7.95" customHeight="1" x14ac:dyDescent="0.3">
      <c r="A7" s="90"/>
      <c r="B7" s="91"/>
      <c r="M7" s="92"/>
      <c r="N7" s="90"/>
    </row>
    <row r="8" spans="1:17" ht="21.6" customHeight="1" x14ac:dyDescent="0.4">
      <c r="A8" s="90"/>
      <c r="B8" s="91"/>
      <c r="C8" s="93" t="s">
        <v>1</v>
      </c>
      <c r="D8" s="93"/>
      <c r="E8" s="94"/>
      <c r="F8" s="191"/>
      <c r="G8" s="192"/>
      <c r="H8" s="193"/>
      <c r="I8" s="94"/>
      <c r="J8" s="144" t="s">
        <v>114</v>
      </c>
      <c r="K8" s="199"/>
      <c r="L8" s="200"/>
      <c r="M8" s="92"/>
      <c r="N8" s="90"/>
    </row>
    <row r="9" spans="1:17" ht="14.4" x14ac:dyDescent="0.3">
      <c r="A9" s="90"/>
      <c r="B9" s="95"/>
      <c r="C9" s="96"/>
      <c r="D9" s="96"/>
      <c r="E9" s="96"/>
      <c r="F9" s="96"/>
      <c r="G9" s="96"/>
      <c r="H9" s="96"/>
      <c r="I9" s="96"/>
      <c r="J9" s="96"/>
      <c r="K9" s="96"/>
      <c r="L9" s="96"/>
      <c r="M9" s="97"/>
      <c r="N9" s="90"/>
    </row>
    <row r="10" spans="1:17" ht="33" customHeight="1" x14ac:dyDescent="0.4">
      <c r="A10" s="90"/>
      <c r="B10" s="91"/>
      <c r="C10" s="98" t="s">
        <v>2</v>
      </c>
      <c r="D10" s="98"/>
      <c r="E10" s="94"/>
      <c r="F10" s="94"/>
      <c r="G10" s="94"/>
      <c r="H10" s="94"/>
      <c r="I10" s="94"/>
      <c r="J10" s="94"/>
      <c r="K10" s="94"/>
      <c r="L10" s="94"/>
      <c r="M10" s="92"/>
      <c r="N10" s="90"/>
    </row>
    <row r="11" spans="1:17" ht="21.6" customHeight="1" x14ac:dyDescent="0.4">
      <c r="A11" s="90"/>
      <c r="B11" s="91"/>
      <c r="C11" s="99"/>
      <c r="D11" s="99"/>
      <c r="E11" s="100" t="s">
        <v>3</v>
      </c>
      <c r="F11" s="99" t="s">
        <v>4</v>
      </c>
      <c r="G11" s="99"/>
      <c r="H11" s="99"/>
      <c r="I11" s="101" t="s">
        <v>5</v>
      </c>
      <c r="J11" s="194" t="s">
        <v>6</v>
      </c>
      <c r="K11" s="195"/>
      <c r="L11" s="195"/>
      <c r="M11" s="102"/>
      <c r="N11" s="90"/>
    </row>
    <row r="12" spans="1:17" ht="21.6" customHeight="1" x14ac:dyDescent="0.4">
      <c r="A12" s="90"/>
      <c r="B12" s="91"/>
      <c r="C12" s="99"/>
      <c r="D12" s="99"/>
      <c r="E12" s="100" t="s">
        <v>7</v>
      </c>
      <c r="F12" s="99" t="s">
        <v>8</v>
      </c>
      <c r="G12" s="99"/>
      <c r="H12" s="99"/>
      <c r="I12" s="101" t="s">
        <v>5</v>
      </c>
      <c r="J12" s="194"/>
      <c r="K12" s="195"/>
      <c r="L12" s="195"/>
      <c r="M12" s="92"/>
      <c r="N12" s="90"/>
      <c r="O12" s="103"/>
      <c r="P12" s="103"/>
      <c r="Q12" s="103"/>
    </row>
    <row r="13" spans="1:17" ht="21.6" customHeight="1" x14ac:dyDescent="0.4">
      <c r="A13" s="90"/>
      <c r="B13" s="91"/>
      <c r="C13" s="99"/>
      <c r="D13" s="99"/>
      <c r="E13" s="100" t="s">
        <v>9</v>
      </c>
      <c r="F13" s="99" t="s">
        <v>10</v>
      </c>
      <c r="G13" s="99"/>
      <c r="H13" s="99"/>
      <c r="I13" s="101" t="s">
        <v>5</v>
      </c>
      <c r="J13" s="194"/>
      <c r="K13" s="195"/>
      <c r="L13" s="195"/>
      <c r="M13" s="92"/>
      <c r="N13" s="90"/>
      <c r="O13" s="103"/>
      <c r="P13" s="103"/>
      <c r="Q13" s="103"/>
    </row>
    <row r="14" spans="1:17" ht="6" customHeight="1" x14ac:dyDescent="0.4">
      <c r="A14" s="90"/>
      <c r="B14" s="91"/>
      <c r="C14" s="99"/>
      <c r="D14" s="99"/>
      <c r="E14" s="100"/>
      <c r="F14" s="99"/>
      <c r="G14" s="99"/>
      <c r="H14" s="99"/>
      <c r="I14" s="104"/>
      <c r="J14" s="105"/>
      <c r="K14" s="105"/>
      <c r="L14" s="104"/>
      <c r="M14" s="92"/>
      <c r="N14" s="90"/>
      <c r="O14" s="103"/>
      <c r="P14" s="103"/>
    </row>
    <row r="15" spans="1:17" ht="21.6" customHeight="1" x14ac:dyDescent="0.4">
      <c r="A15" s="90"/>
      <c r="B15" s="91"/>
      <c r="C15" s="106"/>
      <c r="D15" s="106"/>
      <c r="E15" s="106"/>
      <c r="F15" s="99"/>
      <c r="G15" s="99"/>
      <c r="H15" s="99"/>
      <c r="I15" s="104"/>
      <c r="J15" s="105"/>
      <c r="K15" s="105"/>
      <c r="L15" s="104"/>
      <c r="M15" s="92"/>
      <c r="N15" s="90"/>
      <c r="O15" s="103"/>
      <c r="P15" s="103"/>
    </row>
    <row r="16" spans="1:17" ht="40.35" customHeight="1" x14ac:dyDescent="0.3">
      <c r="A16" s="90"/>
      <c r="B16" s="91"/>
      <c r="C16" s="106" t="s">
        <v>11</v>
      </c>
      <c r="D16" s="106"/>
      <c r="E16" s="107"/>
      <c r="F16" s="196"/>
      <c r="G16" s="197"/>
      <c r="H16" s="197"/>
      <c r="I16" s="198"/>
      <c r="J16" s="105"/>
      <c r="K16" s="105"/>
      <c r="L16" s="104"/>
      <c r="M16" s="92"/>
      <c r="N16" s="90"/>
      <c r="O16" s="103"/>
      <c r="P16" s="103"/>
    </row>
    <row r="17" spans="1:16" ht="15" customHeight="1" x14ac:dyDescent="0.35">
      <c r="A17" s="90"/>
      <c r="B17" s="91"/>
      <c r="C17" s="106"/>
      <c r="D17" s="106"/>
      <c r="E17" s="106"/>
      <c r="F17" s="105"/>
      <c r="G17" s="105"/>
      <c r="H17" s="105"/>
      <c r="I17" s="104"/>
      <c r="J17" s="186"/>
      <c r="K17" s="186"/>
      <c r="L17" s="186"/>
      <c r="M17" s="92"/>
      <c r="N17" s="90"/>
      <c r="O17" s="103"/>
      <c r="P17" s="103"/>
    </row>
    <row r="18" spans="1:16" ht="39.6" customHeight="1" x14ac:dyDescent="0.3">
      <c r="A18" s="90"/>
      <c r="B18" s="91"/>
      <c r="C18" s="108" t="s">
        <v>12</v>
      </c>
      <c r="D18" s="108"/>
      <c r="E18" s="94"/>
      <c r="F18" s="94"/>
      <c r="G18" s="94"/>
      <c r="H18" s="94"/>
      <c r="I18" s="94"/>
      <c r="J18" s="94"/>
      <c r="K18" s="94"/>
      <c r="L18" s="94"/>
      <c r="M18" s="92"/>
      <c r="N18" s="90"/>
    </row>
    <row r="19" spans="1:16" ht="21.6" customHeight="1" x14ac:dyDescent="0.4">
      <c r="A19" s="90"/>
      <c r="B19" s="91"/>
      <c r="C19" s="94"/>
      <c r="D19" s="94"/>
      <c r="E19" s="109" t="s">
        <v>13</v>
      </c>
      <c r="F19" s="110"/>
      <c r="G19" s="111" t="s">
        <v>14</v>
      </c>
      <c r="H19" s="110"/>
      <c r="I19" s="111" t="s">
        <v>15</v>
      </c>
      <c r="J19" s="110"/>
      <c r="K19" s="99" t="s">
        <v>16</v>
      </c>
      <c r="L19" s="110"/>
      <c r="M19" s="92"/>
      <c r="N19" s="90"/>
    </row>
    <row r="20" spans="1:16" ht="5.0999999999999996" customHeight="1" x14ac:dyDescent="0.4">
      <c r="A20" s="90"/>
      <c r="B20" s="91"/>
      <c r="C20" s="94"/>
      <c r="D20" s="94"/>
      <c r="E20" s="109"/>
      <c r="F20" s="99"/>
      <c r="G20" s="111"/>
      <c r="H20" s="99"/>
      <c r="I20" s="111"/>
      <c r="J20" s="99"/>
      <c r="K20" s="99"/>
      <c r="L20" s="99"/>
      <c r="M20" s="92"/>
      <c r="N20" s="90"/>
    </row>
    <row r="21" spans="1:16" ht="21.6" customHeight="1" x14ac:dyDescent="0.4">
      <c r="A21" s="90"/>
      <c r="B21" s="91"/>
      <c r="C21" s="94"/>
      <c r="D21" s="94"/>
      <c r="E21" s="109" t="s">
        <v>17</v>
      </c>
      <c r="F21" s="110"/>
      <c r="G21" s="111" t="s">
        <v>14</v>
      </c>
      <c r="H21" s="110"/>
      <c r="I21" s="111" t="s">
        <v>15</v>
      </c>
      <c r="J21" s="110"/>
      <c r="K21" s="99" t="s">
        <v>16</v>
      </c>
      <c r="L21" s="110"/>
      <c r="M21" s="92"/>
      <c r="N21" s="90"/>
    </row>
    <row r="22" spans="1:16" ht="5.4" customHeight="1" x14ac:dyDescent="0.3">
      <c r="A22" s="90"/>
      <c r="B22" s="91"/>
      <c r="C22" s="94"/>
      <c r="D22" s="94"/>
      <c r="E22" s="94"/>
      <c r="F22" s="94"/>
      <c r="G22" s="94"/>
      <c r="H22" s="94"/>
      <c r="I22" s="94"/>
      <c r="J22" s="94"/>
      <c r="K22" s="94"/>
      <c r="L22" s="183"/>
      <c r="M22" s="92"/>
      <c r="N22" s="90"/>
    </row>
    <row r="23" spans="1:16" ht="21.6" customHeight="1" x14ac:dyDescent="0.4">
      <c r="A23" s="90"/>
      <c r="B23" s="91"/>
      <c r="C23" s="94"/>
      <c r="D23" s="94"/>
      <c r="E23" s="109" t="s">
        <v>18</v>
      </c>
      <c r="F23" s="110"/>
      <c r="G23" s="111" t="s">
        <v>14</v>
      </c>
      <c r="H23" s="110"/>
      <c r="I23" s="111" t="s">
        <v>15</v>
      </c>
      <c r="J23" s="110"/>
      <c r="K23" s="99" t="s">
        <v>16</v>
      </c>
      <c r="L23" s="110"/>
      <c r="M23" s="92"/>
      <c r="N23" s="90"/>
    </row>
    <row r="24" spans="1:16" ht="21.6" customHeight="1" x14ac:dyDescent="0.3">
      <c r="A24" s="90"/>
      <c r="B24" s="95"/>
      <c r="C24" s="112"/>
      <c r="D24" s="112"/>
      <c r="E24" s="113"/>
      <c r="F24" s="113"/>
      <c r="G24" s="113"/>
      <c r="H24" s="114"/>
      <c r="I24" s="115"/>
      <c r="J24" s="96"/>
      <c r="K24" s="96"/>
      <c r="L24" s="96"/>
      <c r="M24" s="97"/>
      <c r="N24" s="90"/>
    </row>
    <row r="25" spans="1:16" ht="14.1" customHeight="1" x14ac:dyDescent="0.3">
      <c r="A25" s="90"/>
      <c r="B25" s="91"/>
      <c r="C25" s="116"/>
      <c r="D25" s="116"/>
      <c r="E25" s="117"/>
      <c r="F25" s="117"/>
      <c r="G25" s="117"/>
      <c r="H25" s="118"/>
      <c r="I25" s="119"/>
      <c r="J25" s="94"/>
      <c r="K25" s="94"/>
      <c r="L25" s="94"/>
      <c r="M25" s="92"/>
      <c r="N25" s="90"/>
    </row>
    <row r="26" spans="1:16" ht="21.6" customHeight="1" x14ac:dyDescent="0.3">
      <c r="A26" s="90"/>
      <c r="B26" s="91"/>
      <c r="C26" s="108" t="s">
        <v>19</v>
      </c>
      <c r="D26" s="108"/>
      <c r="E26" s="117"/>
      <c r="F26" s="117"/>
      <c r="G26" s="117"/>
      <c r="H26" s="94"/>
      <c r="I26" s="94"/>
      <c r="J26" s="94"/>
      <c r="K26" s="94"/>
      <c r="L26" s="94"/>
      <c r="M26" s="92"/>
      <c r="N26" s="90"/>
    </row>
    <row r="27" spans="1:16" ht="21.6" customHeight="1" x14ac:dyDescent="0.4">
      <c r="A27" s="90"/>
      <c r="B27" s="91"/>
      <c r="C27" s="120" t="s">
        <v>20</v>
      </c>
      <c r="D27" s="121"/>
      <c r="E27" s="117"/>
      <c r="F27" s="117"/>
      <c r="G27" s="117"/>
      <c r="H27" s="117"/>
      <c r="I27" s="94"/>
      <c r="J27" s="201" t="s">
        <v>21</v>
      </c>
      <c r="K27" s="202"/>
      <c r="L27" s="99" t="s">
        <v>22</v>
      </c>
      <c r="M27" s="92"/>
      <c r="N27" s="90"/>
    </row>
    <row r="28" spans="1:16" ht="26.1" customHeight="1" x14ac:dyDescent="0.4">
      <c r="A28" s="90"/>
      <c r="B28" s="91"/>
      <c r="C28" s="122" t="s">
        <v>23</v>
      </c>
      <c r="D28" s="122"/>
      <c r="E28" s="123"/>
      <c r="F28" s="123"/>
      <c r="G28" s="123"/>
      <c r="H28" s="123"/>
      <c r="I28" s="94"/>
      <c r="J28" s="94"/>
      <c r="K28" s="94"/>
      <c r="L28" s="94"/>
      <c r="M28" s="92"/>
      <c r="N28" s="90"/>
    </row>
    <row r="29" spans="1:16" ht="23.4" customHeight="1" x14ac:dyDescent="0.4">
      <c r="A29" s="90"/>
      <c r="B29" s="91"/>
      <c r="C29" s="94"/>
      <c r="D29" s="94"/>
      <c r="E29" s="109" t="s">
        <v>13</v>
      </c>
      <c r="F29" s="124"/>
      <c r="G29" s="109" t="s">
        <v>14</v>
      </c>
      <c r="H29" s="196"/>
      <c r="I29" s="198"/>
      <c r="J29" s="94"/>
      <c r="K29" s="94"/>
      <c r="L29" s="94"/>
      <c r="M29" s="92"/>
      <c r="N29" s="90"/>
    </row>
    <row r="30" spans="1:16" ht="4.3499999999999996" customHeight="1" x14ac:dyDescent="0.3">
      <c r="A30" s="90"/>
      <c r="B30" s="91"/>
      <c r="C30" s="94"/>
      <c r="D30" s="94"/>
      <c r="E30" s="94"/>
      <c r="F30" s="94"/>
      <c r="G30" s="94"/>
      <c r="H30" s="94"/>
      <c r="I30" s="94"/>
      <c r="J30" s="94"/>
      <c r="K30" s="94"/>
      <c r="L30" s="94"/>
      <c r="M30" s="92"/>
      <c r="N30" s="90"/>
    </row>
    <row r="31" spans="1:16" ht="23.4" customHeight="1" x14ac:dyDescent="0.4">
      <c r="A31" s="90"/>
      <c r="B31" s="91"/>
      <c r="C31" s="94"/>
      <c r="D31" s="94"/>
      <c r="E31" s="109" t="s">
        <v>17</v>
      </c>
      <c r="F31" s="124"/>
      <c r="G31" s="109" t="s">
        <v>14</v>
      </c>
      <c r="H31" s="196"/>
      <c r="I31" s="198"/>
      <c r="J31" s="94"/>
      <c r="K31" s="94"/>
      <c r="L31" s="94"/>
      <c r="M31" s="92"/>
      <c r="N31" s="90"/>
    </row>
    <row r="32" spans="1:16" ht="3.6" customHeight="1" x14ac:dyDescent="0.3">
      <c r="A32" s="90"/>
      <c r="B32" s="91"/>
      <c r="C32" s="94"/>
      <c r="D32" s="94"/>
      <c r="E32" s="94"/>
      <c r="F32" s="94"/>
      <c r="G32" s="94"/>
      <c r="H32" s="94"/>
      <c r="I32" s="94"/>
      <c r="J32" s="94"/>
      <c r="K32" s="94"/>
      <c r="L32" s="94"/>
      <c r="M32" s="92"/>
      <c r="N32" s="90"/>
    </row>
    <row r="33" spans="1:16" ht="23.4" customHeight="1" x14ac:dyDescent="0.4">
      <c r="A33" s="90"/>
      <c r="B33" s="91"/>
      <c r="C33" s="94"/>
      <c r="D33" s="94"/>
      <c r="E33" s="109" t="s">
        <v>18</v>
      </c>
      <c r="F33" s="124"/>
      <c r="G33" s="109" t="s">
        <v>14</v>
      </c>
      <c r="H33" s="196"/>
      <c r="I33" s="198"/>
      <c r="J33" s="94"/>
      <c r="K33" s="94"/>
      <c r="L33" s="94"/>
      <c r="M33" s="92"/>
      <c r="N33" s="90"/>
    </row>
    <row r="34" spans="1:16" ht="3" customHeight="1" x14ac:dyDescent="0.35">
      <c r="A34" s="90"/>
      <c r="B34" s="91"/>
      <c r="C34" s="94"/>
      <c r="D34" s="94"/>
      <c r="E34" s="94"/>
      <c r="F34" s="94"/>
      <c r="G34" s="125"/>
      <c r="H34" s="125"/>
      <c r="I34" s="94"/>
      <c r="J34" s="94"/>
      <c r="K34" s="94"/>
      <c r="L34" s="94"/>
      <c r="M34" s="92"/>
      <c r="N34" s="90"/>
    </row>
    <row r="35" spans="1:16" ht="23.4" customHeight="1" x14ac:dyDescent="0.4">
      <c r="A35" s="90"/>
      <c r="B35" s="91"/>
      <c r="C35" s="94"/>
      <c r="D35" s="94"/>
      <c r="E35" s="109" t="s">
        <v>24</v>
      </c>
      <c r="F35" s="124"/>
      <c r="G35" s="109" t="s">
        <v>14</v>
      </c>
      <c r="H35" s="196"/>
      <c r="I35" s="198"/>
      <c r="J35" s="94"/>
      <c r="K35" s="94"/>
      <c r="L35" s="94"/>
      <c r="M35" s="92"/>
      <c r="N35" s="90"/>
      <c r="P35" s="84" t="s">
        <v>25</v>
      </c>
    </row>
    <row r="36" spans="1:16" ht="4.3499999999999996" customHeight="1" x14ac:dyDescent="0.3">
      <c r="A36" s="90"/>
      <c r="B36" s="91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2"/>
      <c r="N36" s="90"/>
    </row>
    <row r="37" spans="1:16" ht="23.4" customHeight="1" x14ac:dyDescent="0.4">
      <c r="A37" s="90"/>
      <c r="B37" s="91"/>
      <c r="C37" s="94"/>
      <c r="D37" s="94"/>
      <c r="E37" s="109" t="s">
        <v>26</v>
      </c>
      <c r="F37" s="124"/>
      <c r="G37" s="109" t="s">
        <v>14</v>
      </c>
      <c r="H37" s="196"/>
      <c r="I37" s="198"/>
      <c r="J37" s="94"/>
      <c r="K37" s="94"/>
      <c r="L37" s="94"/>
      <c r="M37" s="92"/>
      <c r="N37" s="90"/>
    </row>
    <row r="38" spans="1:16" ht="3.6" customHeight="1" x14ac:dyDescent="0.3">
      <c r="A38" s="90"/>
      <c r="B38" s="91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2"/>
      <c r="N38" s="90"/>
    </row>
    <row r="39" spans="1:16" ht="23.4" customHeight="1" x14ac:dyDescent="0.4">
      <c r="A39" s="90"/>
      <c r="B39" s="91"/>
      <c r="C39" s="94"/>
      <c r="D39" s="94"/>
      <c r="E39" s="109" t="s">
        <v>27</v>
      </c>
      <c r="F39" s="124"/>
      <c r="G39" s="109" t="s">
        <v>14</v>
      </c>
      <c r="H39" s="196"/>
      <c r="I39" s="198"/>
      <c r="J39" s="94"/>
      <c r="K39" s="94"/>
      <c r="L39" s="94"/>
      <c r="M39" s="92"/>
      <c r="N39" s="90"/>
    </row>
    <row r="40" spans="1:16" ht="3.6" customHeight="1" x14ac:dyDescent="0.4">
      <c r="A40" s="90"/>
      <c r="B40" s="91"/>
      <c r="C40" s="94"/>
      <c r="D40" s="94"/>
      <c r="E40" s="109"/>
      <c r="F40" s="109"/>
      <c r="G40" s="109"/>
      <c r="H40" s="109"/>
      <c r="I40" s="109"/>
      <c r="J40" s="94"/>
      <c r="K40" s="94"/>
      <c r="L40" s="94"/>
      <c r="M40" s="92"/>
      <c r="N40" s="90"/>
    </row>
    <row r="41" spans="1:16" ht="23.4" customHeight="1" x14ac:dyDescent="0.4">
      <c r="A41" s="90"/>
      <c r="B41" s="91"/>
      <c r="C41" s="94"/>
      <c r="D41" s="94"/>
      <c r="E41" s="109" t="s">
        <v>28</v>
      </c>
      <c r="F41" s="124"/>
      <c r="G41" s="109" t="s">
        <v>14</v>
      </c>
      <c r="H41" s="196"/>
      <c r="I41" s="198"/>
      <c r="J41" s="94"/>
      <c r="K41" s="94"/>
      <c r="L41" s="94"/>
      <c r="M41" s="92"/>
      <c r="N41" s="90"/>
    </row>
    <row r="42" spans="1:16" ht="14.4" x14ac:dyDescent="0.3">
      <c r="A42" s="90"/>
      <c r="B42" s="91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2"/>
      <c r="N42" s="90"/>
    </row>
    <row r="43" spans="1:16" ht="14.4" x14ac:dyDescent="0.3">
      <c r="A43" s="136"/>
      <c r="B43" s="138"/>
      <c r="C43" s="126"/>
      <c r="D43" s="126"/>
      <c r="E43" s="126"/>
      <c r="F43" s="126"/>
      <c r="G43" s="126"/>
      <c r="H43" s="126"/>
      <c r="I43" s="126"/>
      <c r="J43" s="126"/>
      <c r="K43" s="126"/>
      <c r="L43" s="126"/>
      <c r="M43" s="135"/>
      <c r="N43" s="90"/>
    </row>
    <row r="44" spans="1:16" ht="21" x14ac:dyDescent="0.4">
      <c r="A44" s="136"/>
      <c r="B44" s="137"/>
      <c r="C44" s="98" t="s">
        <v>29</v>
      </c>
      <c r="D44" s="127"/>
      <c r="E44" s="127"/>
      <c r="F44" s="182" t="s">
        <v>21</v>
      </c>
      <c r="G44" s="140" t="s">
        <v>30</v>
      </c>
      <c r="H44" s="182" t="s">
        <v>21</v>
      </c>
      <c r="I44" s="139"/>
      <c r="K44" s="131"/>
      <c r="M44" s="132"/>
      <c r="N44" s="90"/>
    </row>
    <row r="45" spans="1:16" ht="20.100000000000001" customHeight="1" x14ac:dyDescent="0.4">
      <c r="A45" s="136"/>
      <c r="B45" s="137"/>
      <c r="C45" s="93" t="s">
        <v>31</v>
      </c>
      <c r="D45" s="128"/>
      <c r="E45" s="128"/>
      <c r="F45" s="111" t="s">
        <v>22</v>
      </c>
      <c r="G45" s="129"/>
      <c r="H45" s="111" t="s">
        <v>22</v>
      </c>
      <c r="I45" s="128"/>
      <c r="J45" s="128"/>
      <c r="K45" s="128"/>
      <c r="L45" s="128"/>
      <c r="M45" s="134"/>
      <c r="N45" s="90"/>
    </row>
    <row r="46" spans="1:16" ht="21.6" customHeight="1" x14ac:dyDescent="0.3">
      <c r="A46" s="90"/>
      <c r="B46" s="95"/>
      <c r="C46" s="130"/>
      <c r="D46" s="130"/>
      <c r="E46" s="130"/>
      <c r="F46" s="130"/>
      <c r="G46" s="130"/>
      <c r="H46" s="130"/>
      <c r="I46" s="130"/>
      <c r="J46" s="130"/>
      <c r="K46" s="130"/>
      <c r="L46" s="130"/>
      <c r="M46" s="133"/>
      <c r="N46" s="90"/>
    </row>
    <row r="47" spans="1:16" ht="21.6" customHeight="1" x14ac:dyDescent="0.3">
      <c r="A47" s="90"/>
      <c r="B47" s="90"/>
      <c r="C47" s="90"/>
      <c r="D47" s="90"/>
      <c r="E47" s="90"/>
      <c r="F47" s="90"/>
      <c r="G47" s="90"/>
      <c r="H47" s="90"/>
      <c r="I47" s="90"/>
      <c r="J47" s="90"/>
      <c r="K47" s="90"/>
      <c r="L47" s="90"/>
      <c r="M47" s="90"/>
      <c r="N47" s="90"/>
    </row>
  </sheetData>
  <sheetProtection algorithmName="SHA-512" hashValue="ckKrJNxPv2zlUK/td4MMVTlCrHi6GOFJ6rAp68FS/Ekc4QY67XOjiscS3EFyNzgknwYru2GYPem7rGnV3C0jJQ==" saltValue="zC1vJw8kQf0MqbrmLjK5FA==" spinCount="100000" sheet="1" objects="1" scenarios="1"/>
  <mergeCells count="15">
    <mergeCell ref="H37:I37"/>
    <mergeCell ref="H39:I39"/>
    <mergeCell ref="H41:I41"/>
    <mergeCell ref="J27:K27"/>
    <mergeCell ref="H29:I29"/>
    <mergeCell ref="H31:I31"/>
    <mergeCell ref="H33:I33"/>
    <mergeCell ref="H35:I35"/>
    <mergeCell ref="J17:L17"/>
    <mergeCell ref="F2:N3"/>
    <mergeCell ref="B6:M6"/>
    <mergeCell ref="F8:H8"/>
    <mergeCell ref="J11:L13"/>
    <mergeCell ref="F16:I16"/>
    <mergeCell ref="K8:L8"/>
  </mergeCells>
  <dataValidations count="2">
    <dataValidation allowBlank="1" showErrorMessage="1" sqref="I15 I17:I27" xr:uid="{636A3127-330F-4C53-A00E-2294FFC21F60}"/>
    <dataValidation type="list" allowBlank="1" showErrorMessage="1" sqref="I11:I14" xr:uid="{B33CDC0C-332B-48B0-B3B2-4331A7E15B48}">
      <formula1>"&gt;&gt;เลือก&lt;&lt;,Y,N"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B8CEE-B0E0-4867-B892-ADF121B8B2AF}">
  <sheetPr codeName="Sheet2"/>
  <dimension ref="A1:J12"/>
  <sheetViews>
    <sheetView showGridLines="0" zoomScaleNormal="100" workbookViewId="0">
      <selection activeCell="I3" sqref="I3:I4"/>
    </sheetView>
  </sheetViews>
  <sheetFormatPr defaultColWidth="9.109375" defaultRowHeight="21" x14ac:dyDescent="0.4"/>
  <cols>
    <col min="1" max="1" width="36.88671875" style="37" customWidth="1"/>
    <col min="2" max="2" width="15.109375" style="37" customWidth="1"/>
    <col min="3" max="3" width="16.5546875" style="37" customWidth="1"/>
    <col min="4" max="4" width="18.88671875" style="37" customWidth="1"/>
    <col min="5" max="5" width="23.6640625" style="37" customWidth="1"/>
    <col min="6" max="6" width="1.109375" style="37" customWidth="1"/>
    <col min="7" max="7" width="27" style="37" customWidth="1"/>
    <col min="8" max="8" width="15.5546875" style="37" customWidth="1"/>
    <col min="9" max="9" width="16.5546875" style="37" customWidth="1"/>
    <col min="10" max="10" width="23.6640625" style="37" customWidth="1"/>
    <col min="11" max="16384" width="9.109375" style="37"/>
  </cols>
  <sheetData>
    <row r="1" spans="1:10" ht="30.6" x14ac:dyDescent="0.4">
      <c r="A1" s="40" t="s">
        <v>32</v>
      </c>
      <c r="B1" s="38"/>
      <c r="C1" s="39"/>
      <c r="D1" s="39"/>
      <c r="E1" s="39"/>
      <c r="F1" s="39"/>
      <c r="G1" s="39"/>
      <c r="H1" s="145"/>
      <c r="I1" s="145"/>
      <c r="J1" s="145"/>
    </row>
    <row r="2" spans="1:10" ht="51" customHeight="1" x14ac:dyDescent="0.4">
      <c r="A2" s="41" t="s">
        <v>33</v>
      </c>
      <c r="B2" s="42" t="s">
        <v>117</v>
      </c>
      <c r="C2" s="42" t="s">
        <v>118</v>
      </c>
      <c r="D2" s="42" t="s">
        <v>34</v>
      </c>
      <c r="E2" s="42" t="s">
        <v>115</v>
      </c>
      <c r="F2" s="147"/>
      <c r="G2" s="41" t="s">
        <v>33</v>
      </c>
      <c r="H2" s="146" t="s">
        <v>117</v>
      </c>
      <c r="I2" s="146" t="s">
        <v>118</v>
      </c>
      <c r="J2" s="146" t="s">
        <v>129</v>
      </c>
    </row>
    <row r="3" spans="1:10" x14ac:dyDescent="0.4">
      <c r="A3" s="218" t="s">
        <v>35</v>
      </c>
      <c r="B3" s="43" t="s">
        <v>36</v>
      </c>
      <c r="C3" s="44">
        <f>COUNTIF('3. RLA Form'!$D$14,$B3)+COUNTIF('3. RLA Form'!$D$17,$B3)+COUNTIF('3. RLA Form'!$D$20,$B3)+COUNTIF('3. RLA Form'!$D$22,$B3)+COUNTIF('3. RLA Form'!$D$23,$B3)</f>
        <v>0</v>
      </c>
      <c r="D3" s="217" t="str">
        <f>IF(AND(C3=0,C4=0,C5=0),"",IF(COUNTIF(C3:C5,MAX(C3:C5))=3,"ปานกลาง",IF(AND(C3=MAX(C3:C5),C4=MAX(C3:C5)),"สูง",IF(AND(C3=MAX(C3:C5),C5=MAX(C3:C5)),"สูง",IF(AND(C4=MAX(C3:C5),C5=MAX(C3:C5)),"ปานกลาง",IF(C3=MAX(C3:C5),"สูง",IF(C4=MAX(C3:C5),"ปานกลาง",IF(AND(C5=MAX(C3:C5),SUM(C3:C4)&lt;C5),"ต่ำ",IF(AND(C5=MAX(C3:C5),SUM(C3:C4))&gt;=C5,"ปานกลาง","ERROR")))))))))</f>
        <v/>
      </c>
      <c r="E3" s="203" t="str" cm="1">
        <f t="array" ref="E3">_xlfn.SWITCH(TRUE,AND(D3="ต่ำ",D6="ต่ำ"),"ต่ำ",AND(D3="ต่ำ",D6="ปานกลาง"),"ต่ำ",AND(D3="ต่ำ",D6="สูง"),"ปานกลาง",AND(D3="ปานกลาง",D6="ต่ำ"),"ต่ำ",AND(D3="ปานกลาง",D6="ปานกลาง"),"ปานกลาง",AND(D3="ปานกลาง",D6="สูง"),"สูง",AND(D3="สูง",D6="ต่ำ"),"ปานกลาง",AND(D3="สูง",D6="ปานกลาง"),"สูง",AND(D3="สูง",D6="สูง"),"สูง","")</f>
        <v/>
      </c>
      <c r="F3" s="45"/>
      <c r="G3" s="214" t="s">
        <v>37</v>
      </c>
      <c r="H3" s="217" t="s">
        <v>36</v>
      </c>
      <c r="I3" s="217">
        <f>COUNTIF('3. RLA Form'!$D$5,$H3)+COUNTIF('3. RLA Form'!$D$6,$H3)+COUNTIF('3. RLA Form'!$D$7,$H3)+COUNTIF('3. RLA Form'!$D$8,$H3)</f>
        <v>0</v>
      </c>
      <c r="J3" s="211" t="str" cm="1">
        <f t="array" ref="J3">_xlfn.SWITCH(TRUE,I3&gt;0,"สูง",AND(I3=0,I5&gt;0),"ปานกลาง",AND(I3=0,I5=0,I7&gt;0),"ต่ำ","")</f>
        <v/>
      </c>
    </row>
    <row r="4" spans="1:10" x14ac:dyDescent="0.4">
      <c r="A4" s="218"/>
      <c r="B4" s="46" t="s">
        <v>38</v>
      </c>
      <c r="C4" s="44">
        <f>COUNTIF('3. RLA Form'!$D$14,$B4)+COUNTIF('3. RLA Form'!$D$17,$B4)+COUNTIF('3. RLA Form'!$D$20,$B4)+COUNTIF('3. RLA Form'!$D$22,$B4)+COUNTIF('3. RLA Form'!$D$23,$B4)</f>
        <v>0</v>
      </c>
      <c r="D4" s="217"/>
      <c r="E4" s="204"/>
      <c r="F4" s="47"/>
      <c r="G4" s="215"/>
      <c r="H4" s="217"/>
      <c r="I4" s="217"/>
      <c r="J4" s="211"/>
    </row>
    <row r="5" spans="1:10" x14ac:dyDescent="0.4">
      <c r="A5" s="218"/>
      <c r="B5" s="48" t="s">
        <v>39</v>
      </c>
      <c r="C5" s="44">
        <f>COUNTIF('3. RLA Form'!$D$14,$B5)+COUNTIF('3. RLA Form'!$D$17,$B5)+COUNTIF('3. RLA Form'!$D$20,$B5)+COUNTIF('3. RLA Form'!$D$22,$B5)+COUNTIF('3. RLA Form'!$D$23,$B5)</f>
        <v>0</v>
      </c>
      <c r="D5" s="217"/>
      <c r="E5" s="204"/>
      <c r="F5" s="47"/>
      <c r="G5" s="215"/>
      <c r="H5" s="217" t="s">
        <v>38</v>
      </c>
      <c r="I5" s="217">
        <f>COUNTIF('3. RLA Form'!$D$5,$H5)+COUNTIF('3. RLA Form'!$D$6,$H5)+COUNTIF('3. RLA Form'!$D$7,$H5)+COUNTIF('3. RLA Form'!$D$8,$H5)</f>
        <v>0</v>
      </c>
      <c r="J5" s="211"/>
    </row>
    <row r="6" spans="1:10" x14ac:dyDescent="0.4">
      <c r="A6" s="218" t="s">
        <v>40</v>
      </c>
      <c r="B6" s="43" t="s">
        <v>36</v>
      </c>
      <c r="C6" s="44">
        <f>COUNTIF('3. RLA Form'!$D$9,$B6)+COUNTIF('3. RLA Form'!$D$10,$B6)+COUNTIF('3. RLA Form'!$D$11,$B6)+COUNTIF('3. RLA Form'!$D$15,$B6)+COUNTIF('3. RLA Form'!$D$16,$B6)+COUNTIF('3. RLA Form'!$D$21,$B6)</f>
        <v>0</v>
      </c>
      <c r="D6" s="217" t="str">
        <f>IF(AND(C6=0,C7=0,C8=0),"",IF(COUNTIF(C6:C8,MAX(C6:C8))=3,"ปานกลาง",IF(AND(C6=MAX(C6:C8),C7=MAX(C6:C8)),"สูง",IF(AND(C6=MAX(C6:C8),C8=MAX(C6:C8)),"สูง",IF(AND(C7=MAX(C6:C8),C8=MAX(C6:C8)),"ปานกลาง",IF(C6=MAX(C6:C8),"สูง",IF(C7=MAX(C6:C8),"ปานกลาง",IF(AND(C8=MAX(C6:C8),SUM(C6:C7)&lt;C8),"ต่ำ",IF(AND(C8=MAX(C6:C8),SUM(C6:C7))&gt;=C8,"ปานกลาง","ERROR")))))))))</f>
        <v/>
      </c>
      <c r="E6" s="204"/>
      <c r="F6" s="47"/>
      <c r="G6" s="215"/>
      <c r="H6" s="217"/>
      <c r="I6" s="217"/>
      <c r="J6" s="211"/>
    </row>
    <row r="7" spans="1:10" x14ac:dyDescent="0.4">
      <c r="A7" s="218"/>
      <c r="B7" s="46" t="s">
        <v>38</v>
      </c>
      <c r="C7" s="44">
        <f>COUNTIF('3. RLA Form'!$D$9,$B7)+COUNTIF('3. RLA Form'!$D$10,$B7)+COUNTIF('3. RLA Form'!$D$11,$B7)+COUNTIF('3. RLA Form'!$D$15,$B7)+COUNTIF('3. RLA Form'!$D$16,$B7)+COUNTIF('3. RLA Form'!$D$21,$B7)</f>
        <v>0</v>
      </c>
      <c r="D7" s="217"/>
      <c r="E7" s="204"/>
      <c r="F7" s="47"/>
      <c r="G7" s="215"/>
      <c r="H7" s="217" t="s">
        <v>39</v>
      </c>
      <c r="I7" s="217">
        <f>COUNTIF('3. RLA Form'!$D$5,$H7)+COUNTIF('3. RLA Form'!$D$6,$H7)+COUNTIF('3. RLA Form'!$D$7,$H7)+COUNTIF('3. RLA Form'!$D$8,$H7)</f>
        <v>0</v>
      </c>
      <c r="J7" s="211"/>
    </row>
    <row r="8" spans="1:10" x14ac:dyDescent="0.4">
      <c r="A8" s="218"/>
      <c r="B8" s="48" t="s">
        <v>39</v>
      </c>
      <c r="C8" s="44">
        <f>COUNTIF('3. RLA Form'!$D$9,$B8)+COUNTIF('3. RLA Form'!$D$10,$B8)+COUNTIF('3. RLA Form'!$D$11,$B8)+COUNTIF('3. RLA Form'!$D$15,$B8)+COUNTIF('3. RLA Form'!$D$16,$B8)+COUNTIF('3. RLA Form'!$D$21,$B8)</f>
        <v>0</v>
      </c>
      <c r="D8" s="217"/>
      <c r="E8" s="205"/>
      <c r="F8" s="49"/>
      <c r="G8" s="216"/>
      <c r="H8" s="217"/>
      <c r="I8" s="217"/>
      <c r="J8" s="211"/>
    </row>
    <row r="9" spans="1:10" x14ac:dyDescent="0.4">
      <c r="A9" s="212"/>
      <c r="B9" s="212"/>
      <c r="C9" s="212"/>
      <c r="D9" s="212"/>
      <c r="E9" s="212"/>
      <c r="F9" s="212"/>
      <c r="G9" s="212"/>
      <c r="H9" s="213"/>
      <c r="I9" s="213"/>
      <c r="J9" s="213"/>
    </row>
    <row r="10" spans="1:10" x14ac:dyDescent="0.4">
      <c r="A10" s="213"/>
      <c r="B10" s="213"/>
      <c r="C10" s="213"/>
      <c r="D10" s="213"/>
      <c r="E10" s="213"/>
      <c r="F10" s="213"/>
      <c r="G10" s="213"/>
      <c r="H10" s="213"/>
      <c r="I10" s="213"/>
      <c r="J10" s="213"/>
    </row>
    <row r="11" spans="1:10" ht="30.6" customHeight="1" x14ac:dyDescent="0.4">
      <c r="A11" s="206" t="s">
        <v>113</v>
      </c>
      <c r="B11" s="207"/>
      <c r="C11" s="207"/>
      <c r="D11" s="207"/>
      <c r="E11" s="207"/>
      <c r="F11" s="141"/>
      <c r="G11" s="141"/>
      <c r="H11" s="141"/>
      <c r="I11" s="141"/>
      <c r="J11" s="141"/>
    </row>
    <row r="12" spans="1:10" ht="90" customHeight="1" x14ac:dyDescent="0.4">
      <c r="A12" s="143" t="s">
        <v>112</v>
      </c>
      <c r="B12" s="208" t="str" cm="1">
        <f t="array" ref="B12">_xlfn.SWITCH(TRUE,AND(E3="ต่ำ",J3="ต่ำ"),"ต่ำ",AND(E3="ต่ำ",J3="ปานกลาง"),"ปานกลาง",AND(E3="ต่ำ",J3="สูง"),"สูง",AND(E3="ปานกลาง",J3="ต่ำ"),"ปานกลาง",AND(E3="ปานกลาง",J3="ปานกลาง"),"ปานกลาง",AND(E3="ปานกลาง",J3="สูง"),"สูง",AND(E3="สูง",J3="ต่ำ"),"สูง",AND(E3="สูง",J3="ปานกลาง"),"สูง",AND(E3="สูง",J3="สูง"),"สูง","")</f>
        <v/>
      </c>
      <c r="C12" s="209"/>
      <c r="D12" s="209"/>
      <c r="E12" s="210"/>
      <c r="F12" s="142"/>
    </row>
  </sheetData>
  <sheetProtection algorithmName="SHA-512" hashValue="/gM1q+Uid9RULNUP5vlGS54SyflgEulIwp6nCTBA45IRlh6bBXGsyNA3kUfaJlpN8+i66oLilKj/4w5NohDUBQ==" saltValue="RyU1ED7aKY7/8p8ttPa0Cw==" spinCount="100000" sheet="1" objects="1" scenarios="1"/>
  <mergeCells count="16">
    <mergeCell ref="E3:E8"/>
    <mergeCell ref="A11:E11"/>
    <mergeCell ref="B12:E12"/>
    <mergeCell ref="J3:J8"/>
    <mergeCell ref="A9:J10"/>
    <mergeCell ref="G3:G8"/>
    <mergeCell ref="I3:I4"/>
    <mergeCell ref="I5:I6"/>
    <mergeCell ref="I7:I8"/>
    <mergeCell ref="H3:H4"/>
    <mergeCell ref="H5:H6"/>
    <mergeCell ref="H7:H8"/>
    <mergeCell ref="A3:A5"/>
    <mergeCell ref="A6:A8"/>
    <mergeCell ref="D3:D5"/>
    <mergeCell ref="D6:D8"/>
  </mergeCells>
  <conditionalFormatting sqref="B12">
    <cfRule type="cellIs" dxfId="14" priority="1" operator="equal">
      <formula>"ผู้ประกอบธุรกิจที่มีความเสี่ยงระดับสูง"</formula>
    </cfRule>
    <cfRule type="cellIs" dxfId="13" priority="2" operator="equal">
      <formula>"ผู้ประกอบธุรกิจที่มีความเสี่ยงระดับต่ำ"</formula>
    </cfRule>
    <cfRule type="cellIs" dxfId="12" priority="3" operator="equal">
      <formula>"ผู้ประกอบธุรกิจขนาดเล็ก"</formula>
    </cfRule>
    <cfRule type="cellIs" dxfId="11" priority="4" operator="equal">
      <formula>"ผู้ประกอบธุรกิจที่มีความเสี่ยงระดับปานกลาง"</formula>
    </cfRule>
  </conditionalFormatting>
  <conditionalFormatting sqref="E3 J3 B12">
    <cfRule type="cellIs" dxfId="10" priority="5" operator="equal">
      <formula>"สูง"</formula>
    </cfRule>
    <cfRule type="cellIs" dxfId="9" priority="6" operator="equal">
      <formula>"ปานกลาง"</formula>
    </cfRule>
    <cfRule type="cellIs" dxfId="8" priority="7" operator="equal">
      <formula>"ต่ำ"</formula>
    </cfRule>
  </conditionalFormatting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27AEC-86DA-45E7-B12F-BFADC238B9D9}">
  <sheetPr codeName="Sheet1">
    <pageSetUpPr fitToPage="1"/>
  </sheetPr>
  <dimension ref="A1:J24"/>
  <sheetViews>
    <sheetView showGridLines="0" tabSelected="1" topLeftCell="A10" zoomScale="85" zoomScaleNormal="85" workbookViewId="0">
      <selection activeCell="I14" sqref="I14"/>
    </sheetView>
  </sheetViews>
  <sheetFormatPr defaultRowHeight="14.4" x14ac:dyDescent="0.3"/>
  <cols>
    <col min="1" max="1" width="6.88671875" customWidth="1"/>
    <col min="2" max="2" width="16.109375" customWidth="1"/>
    <col min="3" max="3" width="63.5546875" customWidth="1"/>
    <col min="4" max="4" width="15.5546875" customWidth="1"/>
    <col min="5" max="5" width="32.44140625" customWidth="1"/>
    <col min="6" max="8" width="16.5546875" customWidth="1"/>
    <col min="9" max="9" width="64.6640625" customWidth="1"/>
  </cols>
  <sheetData>
    <row r="1" spans="1:10" ht="30.6" x14ac:dyDescent="0.5">
      <c r="A1" s="1" t="s">
        <v>116</v>
      </c>
      <c r="B1" s="1"/>
      <c r="C1" s="3"/>
      <c r="D1" s="4"/>
      <c r="E1" s="4"/>
      <c r="F1" s="4"/>
      <c r="G1" s="4"/>
      <c r="H1" s="4"/>
      <c r="I1" s="5"/>
    </row>
    <row r="2" spans="1:10" ht="26.4" thickBot="1" x14ac:dyDescent="0.55000000000000004">
      <c r="A2" s="2" t="s">
        <v>41</v>
      </c>
      <c r="B2" s="2"/>
      <c r="C2" s="3"/>
      <c r="D2" s="4"/>
      <c r="E2" s="4"/>
      <c r="F2" s="4"/>
      <c r="G2" s="4"/>
      <c r="H2" s="4"/>
      <c r="I2" s="5"/>
    </row>
    <row r="3" spans="1:10" ht="18" x14ac:dyDescent="0.3">
      <c r="A3" s="222" t="s">
        <v>42</v>
      </c>
      <c r="B3" s="223" t="s">
        <v>33</v>
      </c>
      <c r="C3" s="223" t="s">
        <v>43</v>
      </c>
      <c r="D3" s="224" t="s">
        <v>44</v>
      </c>
      <c r="E3" s="226" t="s">
        <v>45</v>
      </c>
      <c r="F3" s="220" t="s">
        <v>46</v>
      </c>
      <c r="G3" s="221"/>
      <c r="H3" s="221"/>
      <c r="I3" s="219" t="s">
        <v>47</v>
      </c>
    </row>
    <row r="4" spans="1:10" ht="18.600000000000001" thickBot="1" x14ac:dyDescent="0.35">
      <c r="A4" s="222"/>
      <c r="B4" s="223"/>
      <c r="C4" s="223"/>
      <c r="D4" s="225"/>
      <c r="E4" s="227"/>
      <c r="F4" s="50" t="s">
        <v>39</v>
      </c>
      <c r="G4" s="6" t="s">
        <v>38</v>
      </c>
      <c r="H4" s="7" t="s">
        <v>36</v>
      </c>
      <c r="I4" s="219"/>
    </row>
    <row r="5" spans="1:10" ht="126" x14ac:dyDescent="0.3">
      <c r="A5" s="8">
        <v>1</v>
      </c>
      <c r="B5" s="76" t="s">
        <v>119</v>
      </c>
      <c r="C5" s="19" t="s">
        <v>166</v>
      </c>
      <c r="D5" s="158"/>
      <c r="E5" s="155"/>
      <c r="F5" s="51" t="s">
        <v>48</v>
      </c>
      <c r="G5" s="8" t="s">
        <v>49</v>
      </c>
      <c r="H5" s="10" t="s">
        <v>50</v>
      </c>
      <c r="I5" s="36" t="s">
        <v>158</v>
      </c>
    </row>
    <row r="6" spans="1:10" ht="72" x14ac:dyDescent="0.3">
      <c r="A6" s="9">
        <v>2</v>
      </c>
      <c r="B6" s="76" t="s">
        <v>119</v>
      </c>
      <c r="C6" s="19" t="s">
        <v>167</v>
      </c>
      <c r="D6" s="159"/>
      <c r="E6" s="156"/>
      <c r="F6" s="51" t="s">
        <v>48</v>
      </c>
      <c r="G6" s="11" t="s">
        <v>51</v>
      </c>
      <c r="H6" s="10" t="s">
        <v>52</v>
      </c>
      <c r="I6" s="36" t="s">
        <v>159</v>
      </c>
    </row>
    <row r="7" spans="1:10" ht="54" x14ac:dyDescent="0.3">
      <c r="A7" s="8">
        <v>3</v>
      </c>
      <c r="B7" s="76" t="s">
        <v>119</v>
      </c>
      <c r="C7" s="19" t="s">
        <v>53</v>
      </c>
      <c r="D7" s="159"/>
      <c r="E7" s="156"/>
      <c r="F7" s="51" t="s">
        <v>54</v>
      </c>
      <c r="G7" s="11" t="s">
        <v>55</v>
      </c>
      <c r="H7" s="10" t="s">
        <v>56</v>
      </c>
      <c r="I7" s="36" t="s">
        <v>165</v>
      </c>
    </row>
    <row r="8" spans="1:10" ht="108" x14ac:dyDescent="0.3">
      <c r="A8" s="9">
        <v>4</v>
      </c>
      <c r="B8" s="76" t="s">
        <v>119</v>
      </c>
      <c r="C8" s="19" t="s">
        <v>168</v>
      </c>
      <c r="D8" s="159"/>
      <c r="E8" s="156"/>
      <c r="F8" s="51" t="s">
        <v>48</v>
      </c>
      <c r="G8" s="8" t="s">
        <v>49</v>
      </c>
      <c r="H8" s="10" t="s">
        <v>50</v>
      </c>
      <c r="I8" s="36" t="s">
        <v>163</v>
      </c>
    </row>
    <row r="9" spans="1:10" ht="78" customHeight="1" x14ac:dyDescent="0.3">
      <c r="A9" s="8">
        <v>5</v>
      </c>
      <c r="B9" s="81" t="s">
        <v>57</v>
      </c>
      <c r="C9" s="19" t="s">
        <v>58</v>
      </c>
      <c r="D9" s="159"/>
      <c r="E9" s="156"/>
      <c r="F9" s="51" t="s">
        <v>59</v>
      </c>
      <c r="G9" s="8" t="s">
        <v>60</v>
      </c>
      <c r="H9" s="10" t="s">
        <v>61</v>
      </c>
      <c r="I9" s="36" t="s">
        <v>164</v>
      </c>
      <c r="J9" s="162"/>
    </row>
    <row r="10" spans="1:10" ht="96" customHeight="1" x14ac:dyDescent="0.3">
      <c r="A10" s="9">
        <v>6</v>
      </c>
      <c r="B10" s="81" t="s">
        <v>57</v>
      </c>
      <c r="C10" s="19" t="s">
        <v>62</v>
      </c>
      <c r="D10" s="159"/>
      <c r="E10" s="156"/>
      <c r="F10" s="51" t="s">
        <v>120</v>
      </c>
      <c r="G10" s="8" t="s">
        <v>63</v>
      </c>
      <c r="H10" s="10" t="s">
        <v>121</v>
      </c>
      <c r="I10" s="36" t="s">
        <v>180</v>
      </c>
      <c r="J10" s="162"/>
    </row>
    <row r="11" spans="1:10" ht="90.6" thickBot="1" x14ac:dyDescent="0.35">
      <c r="A11" s="8">
        <v>7</v>
      </c>
      <c r="B11" s="81" t="s">
        <v>57</v>
      </c>
      <c r="C11" s="19" t="s">
        <v>64</v>
      </c>
      <c r="D11" s="160"/>
      <c r="E11" s="157"/>
      <c r="F11" s="51" t="s">
        <v>65</v>
      </c>
      <c r="G11" s="8" t="s">
        <v>66</v>
      </c>
      <c r="H11" s="10" t="s">
        <v>67</v>
      </c>
      <c r="I11" s="36" t="s">
        <v>173</v>
      </c>
      <c r="J11" s="162"/>
    </row>
    <row r="12" spans="1:10" ht="18" x14ac:dyDescent="0.35">
      <c r="A12" s="12"/>
      <c r="B12" s="12"/>
      <c r="C12" s="20"/>
      <c r="D12" s="30"/>
      <c r="E12" s="21"/>
      <c r="F12" s="22"/>
      <c r="G12" s="22"/>
      <c r="H12" s="22"/>
      <c r="I12" s="35"/>
    </row>
    <row r="13" spans="1:10" ht="26.4" thickBot="1" x14ac:dyDescent="0.4">
      <c r="A13" s="13" t="s">
        <v>68</v>
      </c>
      <c r="B13" s="13"/>
      <c r="C13" s="23"/>
      <c r="D13" s="31"/>
      <c r="E13" s="32"/>
      <c r="F13" s="24"/>
      <c r="G13" s="24"/>
      <c r="H13" s="24"/>
      <c r="I13" s="24"/>
    </row>
    <row r="14" spans="1:10" ht="36" x14ac:dyDescent="0.3">
      <c r="A14" s="8">
        <v>8</v>
      </c>
      <c r="B14" s="80" t="s">
        <v>69</v>
      </c>
      <c r="C14" s="19" t="s">
        <v>70</v>
      </c>
      <c r="D14" s="158"/>
      <c r="E14" s="155"/>
      <c r="F14" s="51" t="s">
        <v>122</v>
      </c>
      <c r="G14" s="8" t="s">
        <v>123</v>
      </c>
      <c r="H14" s="10" t="s">
        <v>124</v>
      </c>
      <c r="I14" s="36"/>
    </row>
    <row r="15" spans="1:10" ht="54" x14ac:dyDescent="0.3">
      <c r="A15" s="10">
        <v>9</v>
      </c>
      <c r="B15" s="82" t="s">
        <v>57</v>
      </c>
      <c r="C15" s="163" t="s">
        <v>181</v>
      </c>
      <c r="D15" s="159"/>
      <c r="E15" s="156"/>
      <c r="F15" s="177" t="s">
        <v>178</v>
      </c>
      <c r="G15" s="8" t="s">
        <v>72</v>
      </c>
      <c r="H15" s="10" t="s">
        <v>73</v>
      </c>
      <c r="I15" s="36" t="s">
        <v>170</v>
      </c>
      <c r="J15" s="166"/>
    </row>
    <row r="16" spans="1:10" s="15" customFormat="1" ht="162" x14ac:dyDescent="0.3">
      <c r="A16" s="8">
        <v>10</v>
      </c>
      <c r="B16" s="83" t="s">
        <v>57</v>
      </c>
      <c r="C16" s="74" t="s">
        <v>74</v>
      </c>
      <c r="D16" s="159"/>
      <c r="E16" s="156"/>
      <c r="F16" s="53" t="s">
        <v>75</v>
      </c>
      <c r="G16" s="17" t="s">
        <v>76</v>
      </c>
      <c r="H16" s="25" t="s">
        <v>77</v>
      </c>
      <c r="I16" s="176" t="s">
        <v>174</v>
      </c>
    </row>
    <row r="17" spans="1:9" s="15" customFormat="1" ht="72.599999999999994" thickBot="1" x14ac:dyDescent="0.35">
      <c r="A17" s="10">
        <v>11</v>
      </c>
      <c r="B17" s="79" t="s">
        <v>69</v>
      </c>
      <c r="C17" s="75" t="s">
        <v>78</v>
      </c>
      <c r="D17" s="160"/>
      <c r="E17" s="157"/>
      <c r="F17" s="54" t="s">
        <v>79</v>
      </c>
      <c r="G17" s="16" t="s">
        <v>80</v>
      </c>
      <c r="H17" s="18" t="s">
        <v>81</v>
      </c>
      <c r="I17" s="176" t="s">
        <v>160</v>
      </c>
    </row>
    <row r="18" spans="1:9" ht="18" x14ac:dyDescent="0.3">
      <c r="A18" s="12"/>
      <c r="B18" s="12"/>
      <c r="C18" s="22"/>
      <c r="D18" s="22"/>
      <c r="E18" s="22"/>
      <c r="F18" s="22"/>
      <c r="G18" s="22"/>
      <c r="H18" s="22"/>
      <c r="I18" s="35"/>
    </row>
    <row r="19" spans="1:9" ht="26.4" thickBot="1" x14ac:dyDescent="0.55000000000000004">
      <c r="A19" s="13" t="s">
        <v>179</v>
      </c>
      <c r="B19" s="13"/>
      <c r="C19" s="26"/>
      <c r="D19" s="33"/>
      <c r="E19" s="34"/>
      <c r="F19" s="27"/>
      <c r="G19" s="27"/>
      <c r="H19" s="27"/>
      <c r="I19" s="27"/>
    </row>
    <row r="20" spans="1:9" ht="36" x14ac:dyDescent="0.3">
      <c r="A20" s="9">
        <v>12</v>
      </c>
      <c r="B20" s="77" t="s">
        <v>69</v>
      </c>
      <c r="C20" s="19" t="s">
        <v>82</v>
      </c>
      <c r="D20" s="158"/>
      <c r="E20" s="155"/>
      <c r="F20" s="51" t="s">
        <v>125</v>
      </c>
      <c r="G20" s="8" t="s">
        <v>126</v>
      </c>
      <c r="H20" s="10" t="s">
        <v>127</v>
      </c>
      <c r="I20" s="36"/>
    </row>
    <row r="21" spans="1:9" ht="36" x14ac:dyDescent="0.3">
      <c r="A21" s="9">
        <v>13</v>
      </c>
      <c r="B21" s="83" t="s">
        <v>57</v>
      </c>
      <c r="C21" s="179" t="s">
        <v>177</v>
      </c>
      <c r="D21" s="159"/>
      <c r="E21" s="161"/>
      <c r="F21" s="177" t="s">
        <v>71</v>
      </c>
      <c r="G21" s="9" t="s">
        <v>72</v>
      </c>
      <c r="H21" s="178" t="s">
        <v>73</v>
      </c>
      <c r="I21" s="36" t="s">
        <v>175</v>
      </c>
    </row>
    <row r="22" spans="1:9" s="15" customFormat="1" ht="72" x14ac:dyDescent="0.3">
      <c r="A22" s="16">
        <v>14</v>
      </c>
      <c r="B22" s="78" t="s">
        <v>69</v>
      </c>
      <c r="C22" s="52" t="s">
        <v>83</v>
      </c>
      <c r="D22" s="159"/>
      <c r="E22" s="156"/>
      <c r="F22" s="54" t="s">
        <v>84</v>
      </c>
      <c r="G22" s="16" t="s">
        <v>85</v>
      </c>
      <c r="H22" s="18" t="s">
        <v>86</v>
      </c>
      <c r="I22" s="164" t="s">
        <v>161</v>
      </c>
    </row>
    <row r="23" spans="1:9" s="15" customFormat="1" ht="54.6" thickBot="1" x14ac:dyDescent="0.35">
      <c r="A23" s="9">
        <v>15</v>
      </c>
      <c r="B23" s="79" t="s">
        <v>69</v>
      </c>
      <c r="C23" s="75" t="s">
        <v>87</v>
      </c>
      <c r="D23" s="160"/>
      <c r="E23" s="157"/>
      <c r="F23" s="54" t="s">
        <v>88</v>
      </c>
      <c r="G23" s="16" t="s">
        <v>89</v>
      </c>
      <c r="H23" s="18" t="s">
        <v>90</v>
      </c>
      <c r="I23" s="165" t="s">
        <v>162</v>
      </c>
    </row>
    <row r="24" spans="1:9" ht="18" x14ac:dyDescent="0.35">
      <c r="A24" s="14"/>
      <c r="B24" s="14"/>
      <c r="C24" s="28"/>
      <c r="D24" s="30"/>
      <c r="E24" s="21"/>
      <c r="F24" s="29"/>
      <c r="G24" s="29"/>
      <c r="H24" s="29"/>
      <c r="I24" s="35"/>
    </row>
  </sheetData>
  <sheetProtection algorithmName="SHA-512" hashValue="DrCItc5js2DDyy8i3H9C7etYmpXRIcOXcZcZmsGpyyZl670RKWzO1Sic7H1HqmEreWkLaqQngST3DW/1SGHXsA==" saltValue="ant5/uSoAgFhfMdaqQD1/g==" spinCount="100000" sheet="1" objects="1" scenarios="1"/>
  <autoFilter ref="A3:A24" xr:uid="{6D727AEC-86DA-45E7-B12F-BFADC238B9D9}"/>
  <mergeCells count="7">
    <mergeCell ref="I3:I4"/>
    <mergeCell ref="F3:H3"/>
    <mergeCell ref="A3:A4"/>
    <mergeCell ref="C3:C4"/>
    <mergeCell ref="D3:D4"/>
    <mergeCell ref="E3:E4"/>
    <mergeCell ref="B3:B4"/>
  </mergeCells>
  <conditionalFormatting sqref="D3:E3 D13:E13 D24:E24">
    <cfRule type="cellIs" dxfId="7" priority="66" operator="equal">
      <formula>"ต่ำ"</formula>
    </cfRule>
    <cfRule type="cellIs" dxfId="6" priority="67" operator="equal">
      <formula>"ปานกลาง"</formula>
    </cfRule>
    <cfRule type="cellIs" dxfId="5" priority="68" operator="equal">
      <formula>"สูง"</formula>
    </cfRule>
  </conditionalFormatting>
  <conditionalFormatting sqref="F5:F24">
    <cfRule type="expression" dxfId="4" priority="65">
      <formula>$D5="ต่ำ"</formula>
    </cfRule>
  </conditionalFormatting>
  <conditionalFormatting sqref="G5:G24">
    <cfRule type="expression" dxfId="3" priority="70">
      <formula>$D5="ปานกลาง"</formula>
    </cfRule>
  </conditionalFormatting>
  <conditionalFormatting sqref="H5:H12 H14:H24">
    <cfRule type="expression" dxfId="2" priority="69">
      <formula>$D5="สูง"</formula>
    </cfRule>
  </conditionalFormatting>
  <conditionalFormatting sqref="H13:I13">
    <cfRule type="expression" dxfId="1" priority="58">
      <formula>$D13="สูง"</formula>
    </cfRule>
  </conditionalFormatting>
  <conditionalFormatting sqref="I19">
    <cfRule type="expression" dxfId="0" priority="2">
      <formula>$D19="สูง"</formula>
    </cfRule>
  </conditionalFormatting>
  <dataValidations count="2">
    <dataValidation type="list" allowBlank="1" showErrorMessage="1" sqref="D18:E18" xr:uid="{57973A7B-5486-479A-BA48-911BBBCAE210}">
      <formula1>"ต่ำ,ปานกลาง,สูง"</formula1>
    </dataValidation>
    <dataValidation type="list" allowBlank="1" showInputMessage="1" showErrorMessage="1" sqref="D14:D17 D20:D23 D5:D11" xr:uid="{2C339A51-2C36-4100-AF66-27FAF6EBAF8C}">
      <formula1>"ต่ำ,ปานกลาง,สูง"</formula1>
    </dataValidation>
  </dataValidations>
  <pageMargins left="0.25" right="0.25" top="0.75" bottom="0.75" header="0.3" footer="0.3"/>
  <pageSetup paperSize="9" scale="6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262E0D-D6A5-450F-8E80-EAD3729BF7B7}">
  <sheetPr codeName="Sheet3"/>
  <dimension ref="A1:S172"/>
  <sheetViews>
    <sheetView showGridLines="0" zoomScaleNormal="100" workbookViewId="0">
      <selection activeCell="A45" sqref="A45:F119"/>
    </sheetView>
  </sheetViews>
  <sheetFormatPr defaultRowHeight="14.4" x14ac:dyDescent="0.3"/>
  <cols>
    <col min="2" max="2" width="99.5546875" customWidth="1"/>
    <col min="3" max="3" width="24.5546875" customWidth="1"/>
  </cols>
  <sheetData>
    <row r="1" spans="1:19" ht="30.6" x14ac:dyDescent="0.3">
      <c r="A1" s="1" t="s">
        <v>91</v>
      </c>
      <c r="B1" s="1"/>
      <c r="C1" s="1"/>
      <c r="D1" s="1"/>
      <c r="E1" s="1"/>
      <c r="F1" s="1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15" customHeight="1" x14ac:dyDescent="0.3">
      <c r="A2" s="228" t="s">
        <v>176</v>
      </c>
      <c r="B2" s="229"/>
      <c r="C2" s="229"/>
      <c r="D2" s="229"/>
      <c r="E2" s="229"/>
      <c r="F2" s="229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x14ac:dyDescent="0.3">
      <c r="A3" s="229"/>
      <c r="B3" s="229"/>
      <c r="C3" s="229"/>
      <c r="D3" s="229"/>
      <c r="E3" s="229"/>
      <c r="F3" s="229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4" spans="1:19" x14ac:dyDescent="0.3">
      <c r="A4" s="229"/>
      <c r="B4" s="229"/>
      <c r="C4" s="229"/>
      <c r="D4" s="229"/>
      <c r="E4" s="229"/>
      <c r="F4" s="229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</row>
    <row r="5" spans="1:19" x14ac:dyDescent="0.3">
      <c r="A5" s="229"/>
      <c r="B5" s="229"/>
      <c r="C5" s="229"/>
      <c r="D5" s="229"/>
      <c r="E5" s="229"/>
      <c r="F5" s="229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</row>
    <row r="6" spans="1:19" x14ac:dyDescent="0.3">
      <c r="A6" s="229"/>
      <c r="B6" s="229"/>
      <c r="C6" s="229"/>
      <c r="D6" s="229"/>
      <c r="E6" s="229"/>
      <c r="F6" s="229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</row>
    <row r="7" spans="1:19" x14ac:dyDescent="0.3">
      <c r="A7" s="229"/>
      <c r="B7" s="229"/>
      <c r="C7" s="229"/>
      <c r="D7" s="229"/>
      <c r="E7" s="229"/>
      <c r="F7" s="229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</row>
    <row r="8" spans="1:19" x14ac:dyDescent="0.3">
      <c r="A8" s="229"/>
      <c r="B8" s="229"/>
      <c r="C8" s="229"/>
      <c r="D8" s="229"/>
      <c r="E8" s="229"/>
      <c r="F8" s="229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</row>
    <row r="9" spans="1:19" x14ac:dyDescent="0.3">
      <c r="A9" s="229"/>
      <c r="B9" s="229"/>
      <c r="C9" s="229"/>
      <c r="D9" s="229"/>
      <c r="E9" s="229"/>
      <c r="F9" s="229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</row>
    <row r="10" spans="1:19" x14ac:dyDescent="0.3">
      <c r="A10" s="229"/>
      <c r="B10" s="229"/>
      <c r="C10" s="229"/>
      <c r="D10" s="229"/>
      <c r="E10" s="229"/>
      <c r="F10" s="229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</row>
    <row r="11" spans="1:19" x14ac:dyDescent="0.3">
      <c r="A11" s="229"/>
      <c r="B11" s="229"/>
      <c r="C11" s="229"/>
      <c r="D11" s="229"/>
      <c r="E11" s="229"/>
      <c r="F11" s="229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</row>
    <row r="12" spans="1:19" x14ac:dyDescent="0.3">
      <c r="A12" s="229"/>
      <c r="B12" s="229"/>
      <c r="C12" s="229"/>
      <c r="D12" s="229"/>
      <c r="E12" s="229"/>
      <c r="F12" s="229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</row>
    <row r="13" spans="1:19" x14ac:dyDescent="0.3">
      <c r="A13" s="229"/>
      <c r="B13" s="229"/>
      <c r="C13" s="229"/>
      <c r="D13" s="229"/>
      <c r="E13" s="229"/>
      <c r="F13" s="229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</row>
    <row r="14" spans="1:19" x14ac:dyDescent="0.3">
      <c r="A14" s="229"/>
      <c r="B14" s="229"/>
      <c r="C14" s="229"/>
      <c r="D14" s="229"/>
      <c r="E14" s="229"/>
      <c r="F14" s="229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</row>
    <row r="15" spans="1:19" x14ac:dyDescent="0.3">
      <c r="A15" s="229"/>
      <c r="B15" s="229"/>
      <c r="C15" s="229"/>
      <c r="D15" s="229"/>
      <c r="E15" s="229"/>
      <c r="F15" s="229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</row>
    <row r="16" spans="1:19" x14ac:dyDescent="0.3">
      <c r="A16" s="229"/>
      <c r="B16" s="229"/>
      <c r="C16" s="229"/>
      <c r="D16" s="229"/>
      <c r="E16" s="229"/>
      <c r="F16" s="229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</row>
    <row r="17" spans="1:19" x14ac:dyDescent="0.3">
      <c r="A17" s="229"/>
      <c r="B17" s="229"/>
      <c r="C17" s="229"/>
      <c r="D17" s="229"/>
      <c r="E17" s="229"/>
      <c r="F17" s="229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</row>
    <row r="18" spans="1:19" x14ac:dyDescent="0.3">
      <c r="A18" s="229"/>
      <c r="B18" s="229"/>
      <c r="C18" s="229"/>
      <c r="D18" s="229"/>
      <c r="E18" s="229"/>
      <c r="F18" s="229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</row>
    <row r="19" spans="1:19" x14ac:dyDescent="0.3">
      <c r="A19" s="229"/>
      <c r="B19" s="229"/>
      <c r="C19" s="229"/>
      <c r="D19" s="229"/>
      <c r="E19" s="229"/>
      <c r="F19" s="229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</row>
    <row r="20" spans="1:19" x14ac:dyDescent="0.3">
      <c r="A20" s="229"/>
      <c r="B20" s="229"/>
      <c r="C20" s="229"/>
      <c r="D20" s="229"/>
      <c r="E20" s="229"/>
      <c r="F20" s="229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</row>
    <row r="21" spans="1:19" x14ac:dyDescent="0.3">
      <c r="A21" s="229"/>
      <c r="B21" s="229"/>
      <c r="C21" s="229"/>
      <c r="D21" s="229"/>
      <c r="E21" s="229"/>
      <c r="F21" s="229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</row>
    <row r="22" spans="1:19" x14ac:dyDescent="0.3">
      <c r="A22" s="229"/>
      <c r="B22" s="229"/>
      <c r="C22" s="229"/>
      <c r="D22" s="229"/>
      <c r="E22" s="229"/>
      <c r="F22" s="229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</row>
    <row r="23" spans="1:19" x14ac:dyDescent="0.3">
      <c r="A23" s="229"/>
      <c r="B23" s="229"/>
      <c r="C23" s="229"/>
      <c r="D23" s="229"/>
      <c r="E23" s="229"/>
      <c r="F23" s="229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</row>
    <row r="24" spans="1:19" ht="21.6" customHeight="1" thickBot="1" x14ac:dyDescent="0.35">
      <c r="A24" s="229"/>
      <c r="B24" s="229"/>
      <c r="C24" s="229"/>
      <c r="D24" s="229"/>
      <c r="E24" s="229"/>
      <c r="F24" s="229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</row>
    <row r="25" spans="1:19" ht="18" thickBot="1" x14ac:dyDescent="0.35">
      <c r="A25" s="232"/>
      <c r="B25" s="57" t="s">
        <v>92</v>
      </c>
      <c r="C25" s="57" t="s">
        <v>93</v>
      </c>
      <c r="D25" s="231"/>
      <c r="E25" s="231"/>
      <c r="F25" s="231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</row>
    <row r="26" spans="1:19" ht="18.600000000000001" thickTop="1" thickBot="1" x14ac:dyDescent="0.35">
      <c r="A26" s="232"/>
      <c r="B26" s="58" t="s">
        <v>101</v>
      </c>
      <c r="C26" s="71" t="s">
        <v>94</v>
      </c>
      <c r="D26" s="231"/>
      <c r="E26" s="231"/>
      <c r="F26" s="231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  <c r="S26" s="56"/>
    </row>
    <row r="27" spans="1:19" ht="18" thickBot="1" x14ac:dyDescent="0.35">
      <c r="A27" s="232"/>
      <c r="B27" s="59" t="s">
        <v>102</v>
      </c>
      <c r="C27" s="72" t="s">
        <v>94</v>
      </c>
      <c r="D27" s="231"/>
      <c r="E27" s="231"/>
      <c r="F27" s="231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</row>
    <row r="28" spans="1:19" ht="18" thickBot="1" x14ac:dyDescent="0.35">
      <c r="A28" s="232"/>
      <c r="B28" s="60" t="s">
        <v>103</v>
      </c>
      <c r="C28" s="73" t="s">
        <v>94</v>
      </c>
      <c r="D28" s="231"/>
      <c r="E28" s="231"/>
      <c r="F28" s="231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</row>
    <row r="29" spans="1:19" ht="18" thickBot="1" x14ac:dyDescent="0.35">
      <c r="A29" s="232"/>
      <c r="B29" s="167" t="s">
        <v>110</v>
      </c>
      <c r="C29" s="171" t="s">
        <v>95</v>
      </c>
      <c r="D29" s="231"/>
      <c r="E29" s="231"/>
      <c r="F29" s="231"/>
      <c r="G29" s="56"/>
      <c r="H29" s="56"/>
      <c r="I29" s="56"/>
      <c r="J29" s="56"/>
      <c r="K29" s="56"/>
      <c r="L29" s="56"/>
      <c r="M29" s="56"/>
      <c r="N29" s="56"/>
      <c r="O29" s="56"/>
      <c r="P29" s="56"/>
      <c r="Q29" s="56"/>
      <c r="R29" s="56"/>
      <c r="S29" s="56"/>
    </row>
    <row r="30" spans="1:19" ht="18" thickBot="1" x14ac:dyDescent="0.35">
      <c r="A30" s="232"/>
      <c r="B30" s="168" t="s">
        <v>105</v>
      </c>
      <c r="C30" s="174" t="s">
        <v>95</v>
      </c>
      <c r="D30" s="231"/>
      <c r="E30" s="231"/>
      <c r="F30" s="231"/>
      <c r="G30" s="56"/>
      <c r="H30" s="56"/>
      <c r="I30" s="56"/>
      <c r="J30" s="56"/>
      <c r="K30" s="56"/>
      <c r="L30" s="56"/>
      <c r="M30" s="56"/>
      <c r="N30" s="56"/>
      <c r="O30" s="56"/>
      <c r="P30" s="56"/>
      <c r="Q30" s="56"/>
      <c r="R30" s="56"/>
      <c r="S30" s="56"/>
    </row>
    <row r="31" spans="1:19" ht="34.799999999999997" x14ac:dyDescent="0.3">
      <c r="A31" s="232"/>
      <c r="B31" s="181" t="s">
        <v>183</v>
      </c>
      <c r="C31" s="180" t="s">
        <v>169</v>
      </c>
      <c r="D31" s="231"/>
      <c r="E31" s="231"/>
      <c r="F31" s="231"/>
      <c r="G31" s="56"/>
      <c r="H31" s="56"/>
      <c r="I31" s="56"/>
      <c r="J31" s="56"/>
      <c r="K31" s="56"/>
      <c r="L31" s="56"/>
      <c r="M31" s="56"/>
      <c r="N31" s="56"/>
      <c r="O31" s="56"/>
      <c r="P31" s="56"/>
      <c r="Q31" s="56"/>
      <c r="R31" s="56"/>
      <c r="S31" s="56"/>
    </row>
    <row r="32" spans="1:19" ht="15" thickBot="1" x14ac:dyDescent="0.35">
      <c r="A32" s="232"/>
      <c r="B32" s="56"/>
      <c r="C32" s="56"/>
      <c r="D32" s="231"/>
      <c r="E32" s="231"/>
      <c r="F32" s="231"/>
      <c r="G32" s="56"/>
      <c r="H32" s="56"/>
      <c r="I32" s="56"/>
      <c r="J32" s="56"/>
      <c r="K32" s="56"/>
      <c r="L32" s="56"/>
      <c r="M32" s="56"/>
      <c r="N32" s="56"/>
      <c r="O32" s="56"/>
      <c r="P32" s="56"/>
      <c r="Q32" s="56"/>
      <c r="R32" s="56"/>
      <c r="S32" s="56"/>
    </row>
    <row r="33" spans="1:19" ht="18" thickBot="1" x14ac:dyDescent="0.35">
      <c r="A33" s="232"/>
      <c r="B33" s="61" t="s">
        <v>108</v>
      </c>
      <c r="C33" s="61" t="s">
        <v>93</v>
      </c>
      <c r="D33" s="231"/>
      <c r="E33" s="231"/>
      <c r="F33" s="231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</row>
    <row r="34" spans="1:19" ht="18.600000000000001" thickTop="1" thickBot="1" x14ac:dyDescent="0.35">
      <c r="A34" s="232"/>
      <c r="B34" s="169" t="s">
        <v>104</v>
      </c>
      <c r="C34" s="172" t="s">
        <v>95</v>
      </c>
      <c r="D34" s="231"/>
      <c r="E34" s="231"/>
      <c r="F34" s="231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</row>
    <row r="35" spans="1:19" ht="18" thickBot="1" x14ac:dyDescent="0.35">
      <c r="A35" s="232"/>
      <c r="B35" s="170" t="s">
        <v>106</v>
      </c>
      <c r="C35" s="173" t="s">
        <v>95</v>
      </c>
      <c r="D35" s="231"/>
      <c r="E35" s="231"/>
      <c r="F35" s="231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6"/>
      <c r="R35" s="56"/>
      <c r="S35" s="56"/>
    </row>
    <row r="36" spans="1:19" ht="18" thickBot="1" x14ac:dyDescent="0.35">
      <c r="A36" s="232"/>
      <c r="B36" s="63" t="s">
        <v>107</v>
      </c>
      <c r="C36" s="63" t="s">
        <v>96</v>
      </c>
      <c r="D36" s="231"/>
      <c r="E36" s="231"/>
      <c r="F36" s="231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</row>
    <row r="37" spans="1:19" ht="18" thickBot="1" x14ac:dyDescent="0.35">
      <c r="A37" s="232"/>
      <c r="B37" s="170" t="s">
        <v>171</v>
      </c>
      <c r="C37" s="62" t="s">
        <v>96</v>
      </c>
      <c r="D37" s="231"/>
      <c r="E37" s="231"/>
      <c r="F37" s="231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6"/>
      <c r="R37" s="56"/>
      <c r="S37" s="56"/>
    </row>
    <row r="38" spans="1:19" ht="35.4" thickBot="1" x14ac:dyDescent="0.35">
      <c r="A38" s="232"/>
      <c r="B38" s="175" t="s">
        <v>172</v>
      </c>
      <c r="C38" s="63" t="s">
        <v>96</v>
      </c>
      <c r="D38" s="231"/>
      <c r="E38" s="231"/>
      <c r="F38" s="231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6"/>
      <c r="R38" s="56"/>
      <c r="S38" s="56"/>
    </row>
    <row r="39" spans="1:19" ht="15" thickBot="1" x14ac:dyDescent="0.35">
      <c r="A39" s="232"/>
      <c r="B39" s="56"/>
      <c r="C39" s="56"/>
      <c r="D39" s="231"/>
      <c r="E39" s="231"/>
      <c r="F39" s="231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6"/>
      <c r="R39" s="56"/>
      <c r="S39" s="56"/>
    </row>
    <row r="40" spans="1:19" ht="18" thickBot="1" x14ac:dyDescent="0.35">
      <c r="A40" s="232"/>
      <c r="B40" s="64" t="s">
        <v>109</v>
      </c>
      <c r="C40" s="64" t="s">
        <v>93</v>
      </c>
      <c r="D40" s="231"/>
      <c r="E40" s="231"/>
      <c r="F40" s="231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6"/>
      <c r="R40" s="56"/>
      <c r="S40" s="56"/>
    </row>
    <row r="41" spans="1:19" ht="18.600000000000001" thickTop="1" thickBot="1" x14ac:dyDescent="0.35">
      <c r="A41" s="232"/>
      <c r="B41" s="65" t="s">
        <v>98</v>
      </c>
      <c r="C41" s="68" t="s">
        <v>94</v>
      </c>
      <c r="D41" s="231"/>
      <c r="E41" s="231"/>
      <c r="F41" s="231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6"/>
      <c r="R41" s="56"/>
      <c r="S41" s="56"/>
    </row>
    <row r="42" spans="1:19" ht="18" thickBot="1" x14ac:dyDescent="0.35">
      <c r="A42" s="232"/>
      <c r="B42" s="66" t="s">
        <v>99</v>
      </c>
      <c r="C42" s="69" t="s">
        <v>94</v>
      </c>
      <c r="D42" s="231"/>
      <c r="E42" s="231"/>
      <c r="F42" s="231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6"/>
      <c r="R42" s="56"/>
      <c r="S42" s="56"/>
    </row>
    <row r="43" spans="1:19" ht="52.8" thickBot="1" x14ac:dyDescent="0.35">
      <c r="A43" s="232"/>
      <c r="B43" s="67" t="s">
        <v>128</v>
      </c>
      <c r="C43" s="70" t="s">
        <v>94</v>
      </c>
      <c r="D43" s="231"/>
      <c r="E43" s="231"/>
      <c r="F43" s="231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6"/>
      <c r="R43" s="56"/>
      <c r="S43" s="56"/>
    </row>
    <row r="44" spans="1:19" ht="18" thickBot="1" x14ac:dyDescent="0.35">
      <c r="A44" s="232"/>
      <c r="B44" s="66" t="s">
        <v>100</v>
      </c>
      <c r="C44" s="69" t="s">
        <v>94</v>
      </c>
      <c r="D44" s="231"/>
      <c r="E44" s="231"/>
      <c r="F44" s="231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6"/>
      <c r="R44" s="56"/>
      <c r="S44" s="56"/>
    </row>
    <row r="45" spans="1:19" ht="15" customHeight="1" x14ac:dyDescent="0.3">
      <c r="A45" s="230" t="s">
        <v>97</v>
      </c>
      <c r="B45" s="230"/>
      <c r="C45" s="230"/>
      <c r="D45" s="230"/>
      <c r="E45" s="230"/>
      <c r="F45" s="230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6"/>
      <c r="R45" s="56"/>
      <c r="S45" s="56"/>
    </row>
    <row r="46" spans="1:19" ht="15" customHeight="1" x14ac:dyDescent="0.3">
      <c r="A46" s="230"/>
      <c r="B46" s="230"/>
      <c r="C46" s="230"/>
      <c r="D46" s="230"/>
      <c r="E46" s="230"/>
      <c r="F46" s="230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6"/>
      <c r="R46" s="56"/>
      <c r="S46" s="56"/>
    </row>
    <row r="47" spans="1:19" ht="15" customHeight="1" x14ac:dyDescent="0.3">
      <c r="A47" s="230"/>
      <c r="B47" s="230"/>
      <c r="C47" s="230"/>
      <c r="D47" s="230"/>
      <c r="E47" s="230"/>
      <c r="F47" s="230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</row>
    <row r="48" spans="1:19" ht="15" customHeight="1" x14ac:dyDescent="0.3">
      <c r="A48" s="230"/>
      <c r="B48" s="230"/>
      <c r="C48" s="230"/>
      <c r="D48" s="230"/>
      <c r="E48" s="230"/>
      <c r="F48" s="230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6"/>
      <c r="R48" s="56"/>
      <c r="S48" s="56"/>
    </row>
    <row r="49" spans="1:19" ht="15" customHeight="1" x14ac:dyDescent="0.3">
      <c r="A49" s="230"/>
      <c r="B49" s="230"/>
      <c r="C49" s="230"/>
      <c r="D49" s="230"/>
      <c r="E49" s="230"/>
      <c r="F49" s="230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6"/>
      <c r="R49" s="56"/>
      <c r="S49" s="56"/>
    </row>
    <row r="50" spans="1:19" ht="15" customHeight="1" x14ac:dyDescent="0.3">
      <c r="A50" s="230"/>
      <c r="B50" s="230"/>
      <c r="C50" s="230"/>
      <c r="D50" s="230"/>
      <c r="E50" s="230"/>
      <c r="F50" s="230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6"/>
      <c r="R50" s="56"/>
      <c r="S50" s="56"/>
    </row>
    <row r="51" spans="1:19" ht="15" customHeight="1" x14ac:dyDescent="0.3">
      <c r="A51" s="230"/>
      <c r="B51" s="230"/>
      <c r="C51" s="230"/>
      <c r="D51" s="230"/>
      <c r="E51" s="230"/>
      <c r="F51" s="230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</row>
    <row r="52" spans="1:19" ht="15" customHeight="1" x14ac:dyDescent="0.3">
      <c r="A52" s="230"/>
      <c r="B52" s="230"/>
      <c r="C52" s="230"/>
      <c r="D52" s="230"/>
      <c r="E52" s="230"/>
      <c r="F52" s="230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6"/>
      <c r="R52" s="56"/>
      <c r="S52" s="56"/>
    </row>
    <row r="53" spans="1:19" ht="15" customHeight="1" x14ac:dyDescent="0.3">
      <c r="A53" s="230"/>
      <c r="B53" s="230"/>
      <c r="C53" s="230"/>
      <c r="D53" s="230"/>
      <c r="E53" s="230"/>
      <c r="F53" s="230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6"/>
      <c r="R53" s="56"/>
      <c r="S53" s="56"/>
    </row>
    <row r="54" spans="1:19" ht="15" customHeight="1" x14ac:dyDescent="0.3">
      <c r="A54" s="230"/>
      <c r="B54" s="230"/>
      <c r="C54" s="230"/>
      <c r="D54" s="230"/>
      <c r="E54" s="230"/>
      <c r="F54" s="230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56"/>
      <c r="S54" s="56"/>
    </row>
    <row r="55" spans="1:19" ht="15" customHeight="1" x14ac:dyDescent="0.3">
      <c r="A55" s="230"/>
      <c r="B55" s="230"/>
      <c r="C55" s="230"/>
      <c r="D55" s="230"/>
      <c r="E55" s="230"/>
      <c r="F55" s="230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</row>
    <row r="56" spans="1:19" ht="15" customHeight="1" x14ac:dyDescent="0.3">
      <c r="A56" s="230"/>
      <c r="B56" s="230"/>
      <c r="C56" s="230"/>
      <c r="D56" s="230"/>
      <c r="E56" s="230"/>
      <c r="F56" s="230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</row>
    <row r="57" spans="1:19" ht="15" customHeight="1" x14ac:dyDescent="0.3">
      <c r="A57" s="230"/>
      <c r="B57" s="230"/>
      <c r="C57" s="230"/>
      <c r="D57" s="230"/>
      <c r="E57" s="230"/>
      <c r="F57" s="230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6"/>
      <c r="R57" s="56"/>
      <c r="S57" s="56"/>
    </row>
    <row r="58" spans="1:19" ht="15" customHeight="1" x14ac:dyDescent="0.3">
      <c r="A58" s="230"/>
      <c r="B58" s="230"/>
      <c r="C58" s="230"/>
      <c r="D58" s="230"/>
      <c r="E58" s="230"/>
      <c r="F58" s="230"/>
      <c r="G58" s="56"/>
      <c r="H58" s="56"/>
      <c r="I58" s="56"/>
      <c r="J58" s="56"/>
      <c r="K58" s="56"/>
      <c r="L58" s="56"/>
      <c r="M58" s="56"/>
      <c r="N58" s="56"/>
      <c r="O58" s="56"/>
      <c r="P58" s="56"/>
      <c r="Q58" s="56"/>
      <c r="R58" s="56"/>
      <c r="S58" s="56"/>
    </row>
    <row r="59" spans="1:19" ht="15" customHeight="1" x14ac:dyDescent="0.3">
      <c r="A59" s="230"/>
      <c r="B59" s="230"/>
      <c r="C59" s="230"/>
      <c r="D59" s="230"/>
      <c r="E59" s="230"/>
      <c r="F59" s="230"/>
      <c r="G59" s="56"/>
      <c r="H59" s="56"/>
      <c r="I59" s="56"/>
      <c r="J59" s="56"/>
      <c r="K59" s="56"/>
      <c r="L59" s="56"/>
      <c r="M59" s="56"/>
      <c r="N59" s="56"/>
      <c r="O59" s="56"/>
      <c r="P59" s="56"/>
      <c r="Q59" s="56"/>
      <c r="R59" s="56"/>
      <c r="S59" s="56"/>
    </row>
    <row r="60" spans="1:19" ht="15" customHeight="1" x14ac:dyDescent="0.3">
      <c r="A60" s="230"/>
      <c r="B60" s="230"/>
      <c r="C60" s="230"/>
      <c r="D60" s="230"/>
      <c r="E60" s="230"/>
      <c r="F60" s="230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</row>
    <row r="61" spans="1:19" ht="15" customHeight="1" x14ac:dyDescent="0.3">
      <c r="A61" s="230"/>
      <c r="B61" s="230"/>
      <c r="C61" s="230"/>
      <c r="D61" s="230"/>
      <c r="E61" s="230"/>
      <c r="F61" s="230"/>
      <c r="G61" s="56"/>
      <c r="H61" s="56"/>
      <c r="I61" s="56"/>
      <c r="J61" s="56"/>
      <c r="K61" s="56"/>
      <c r="L61" s="56"/>
      <c r="M61" s="56"/>
      <c r="N61" s="56"/>
      <c r="O61" s="56"/>
      <c r="P61" s="56"/>
      <c r="Q61" s="56"/>
      <c r="R61" s="56"/>
      <c r="S61" s="56"/>
    </row>
    <row r="62" spans="1:19" ht="15" customHeight="1" x14ac:dyDescent="0.3">
      <c r="A62" s="230"/>
      <c r="B62" s="230"/>
      <c r="C62" s="230"/>
      <c r="D62" s="230"/>
      <c r="E62" s="230"/>
      <c r="F62" s="230"/>
      <c r="G62" s="56"/>
      <c r="H62" s="56"/>
      <c r="I62" s="56"/>
      <c r="J62" s="56"/>
      <c r="K62" s="56"/>
      <c r="L62" s="56"/>
      <c r="M62" s="56"/>
      <c r="N62" s="56"/>
      <c r="O62" s="56"/>
      <c r="P62" s="56"/>
      <c r="Q62" s="56"/>
      <c r="R62" s="56"/>
      <c r="S62" s="56"/>
    </row>
    <row r="63" spans="1:19" ht="15" customHeight="1" x14ac:dyDescent="0.3">
      <c r="A63" s="230"/>
      <c r="B63" s="230"/>
      <c r="C63" s="230"/>
      <c r="D63" s="230"/>
      <c r="E63" s="230"/>
      <c r="F63" s="230"/>
      <c r="G63" s="56"/>
      <c r="H63" s="56"/>
      <c r="I63" s="56"/>
      <c r="J63" s="56"/>
      <c r="K63" s="56"/>
      <c r="L63" s="56"/>
      <c r="M63" s="56"/>
      <c r="N63" s="56"/>
      <c r="O63" s="56"/>
      <c r="P63" s="56"/>
      <c r="Q63" s="56"/>
      <c r="R63" s="56"/>
      <c r="S63" s="56"/>
    </row>
    <row r="64" spans="1:19" ht="15" customHeight="1" x14ac:dyDescent="0.3">
      <c r="A64" s="230"/>
      <c r="B64" s="230"/>
      <c r="C64" s="230"/>
      <c r="D64" s="230"/>
      <c r="E64" s="230"/>
      <c r="F64" s="230"/>
      <c r="G64" s="56"/>
      <c r="H64" s="56"/>
      <c r="I64" s="56"/>
      <c r="J64" s="56"/>
      <c r="K64" s="56"/>
      <c r="L64" s="56"/>
      <c r="M64" s="56"/>
      <c r="N64" s="56"/>
      <c r="O64" s="56"/>
      <c r="P64" s="56"/>
      <c r="Q64" s="56"/>
      <c r="R64" s="56"/>
      <c r="S64" s="56"/>
    </row>
    <row r="65" spans="1:19" ht="15" customHeight="1" x14ac:dyDescent="0.3">
      <c r="A65" s="230"/>
      <c r="B65" s="230"/>
      <c r="C65" s="230"/>
      <c r="D65" s="230"/>
      <c r="E65" s="230"/>
      <c r="F65" s="230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</row>
    <row r="66" spans="1:19" ht="15" customHeight="1" x14ac:dyDescent="0.3">
      <c r="A66" s="230"/>
      <c r="B66" s="230"/>
      <c r="C66" s="230"/>
      <c r="D66" s="230"/>
      <c r="E66" s="230"/>
      <c r="F66" s="230"/>
      <c r="G66" s="56"/>
      <c r="H66" s="56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</row>
    <row r="67" spans="1:19" ht="15" customHeight="1" x14ac:dyDescent="0.3">
      <c r="A67" s="230"/>
      <c r="B67" s="230"/>
      <c r="C67" s="230"/>
      <c r="D67" s="230"/>
      <c r="E67" s="230"/>
      <c r="F67" s="230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</row>
    <row r="68" spans="1:19" ht="15" customHeight="1" x14ac:dyDescent="0.3">
      <c r="A68" s="230"/>
      <c r="B68" s="230"/>
      <c r="C68" s="230"/>
      <c r="D68" s="230"/>
      <c r="E68" s="230"/>
      <c r="F68" s="230"/>
      <c r="G68" s="56"/>
      <c r="H68" s="56"/>
      <c r="I68" s="56"/>
      <c r="J68" s="56"/>
      <c r="K68" s="56"/>
      <c r="L68" s="56"/>
      <c r="M68" s="56"/>
      <c r="N68" s="56"/>
      <c r="O68" s="56"/>
      <c r="P68" s="56"/>
      <c r="Q68" s="56"/>
      <c r="R68" s="56"/>
      <c r="S68" s="56"/>
    </row>
    <row r="69" spans="1:19" ht="15" customHeight="1" x14ac:dyDescent="0.3">
      <c r="A69" s="230"/>
      <c r="B69" s="230"/>
      <c r="C69" s="230"/>
      <c r="D69" s="230"/>
      <c r="E69" s="230"/>
      <c r="F69" s="230"/>
      <c r="G69" s="56"/>
      <c r="H69" s="56"/>
      <c r="I69" s="56"/>
      <c r="J69" s="56"/>
      <c r="K69" s="56"/>
      <c r="L69" s="56"/>
      <c r="M69" s="56"/>
      <c r="N69" s="56"/>
      <c r="O69" s="56"/>
      <c r="P69" s="56"/>
      <c r="Q69" s="56"/>
      <c r="R69" s="56"/>
      <c r="S69" s="56"/>
    </row>
    <row r="70" spans="1:19" ht="15" customHeight="1" x14ac:dyDescent="0.3">
      <c r="A70" s="230"/>
      <c r="B70" s="230"/>
      <c r="C70" s="230"/>
      <c r="D70" s="230"/>
      <c r="E70" s="230"/>
      <c r="F70" s="230"/>
      <c r="G70" s="56"/>
      <c r="H70" s="56"/>
      <c r="I70" s="56"/>
      <c r="J70" s="56"/>
      <c r="K70" s="56"/>
      <c r="L70" s="56"/>
      <c r="M70" s="56"/>
      <c r="N70" s="56"/>
      <c r="O70" s="56"/>
      <c r="P70" s="56"/>
      <c r="Q70" s="56"/>
      <c r="R70" s="56"/>
      <c r="S70" s="56"/>
    </row>
    <row r="71" spans="1:19" ht="15" customHeight="1" x14ac:dyDescent="0.3">
      <c r="A71" s="230"/>
      <c r="B71" s="230"/>
      <c r="C71" s="230"/>
      <c r="D71" s="230"/>
      <c r="E71" s="230"/>
      <c r="F71" s="230"/>
      <c r="G71" s="56"/>
      <c r="H71" s="56"/>
      <c r="I71" s="56"/>
      <c r="J71" s="56"/>
      <c r="K71" s="56"/>
      <c r="L71" s="56"/>
      <c r="M71" s="56"/>
      <c r="N71" s="56"/>
      <c r="O71" s="56"/>
      <c r="P71" s="56"/>
      <c r="Q71" s="56"/>
      <c r="R71" s="56"/>
      <c r="S71" s="56"/>
    </row>
    <row r="72" spans="1:19" ht="15" customHeight="1" x14ac:dyDescent="0.3">
      <c r="A72" s="230"/>
      <c r="B72" s="230"/>
      <c r="C72" s="230"/>
      <c r="D72" s="230"/>
      <c r="E72" s="230"/>
      <c r="F72" s="230"/>
      <c r="G72" s="56"/>
      <c r="H72" s="56"/>
      <c r="I72" s="56"/>
      <c r="J72" s="56"/>
      <c r="K72" s="56"/>
      <c r="L72" s="56"/>
      <c r="M72" s="56"/>
      <c r="N72" s="56"/>
      <c r="O72" s="56"/>
      <c r="P72" s="56"/>
      <c r="Q72" s="56"/>
      <c r="R72" s="56"/>
      <c r="S72" s="56"/>
    </row>
    <row r="73" spans="1:19" ht="15" customHeight="1" x14ac:dyDescent="0.3">
      <c r="A73" s="230"/>
      <c r="B73" s="230"/>
      <c r="C73" s="230"/>
      <c r="D73" s="230"/>
      <c r="E73" s="230"/>
      <c r="F73" s="230"/>
      <c r="G73" s="56"/>
      <c r="H73" s="56"/>
      <c r="I73" s="56"/>
      <c r="J73" s="56"/>
      <c r="K73" s="56"/>
      <c r="L73" s="56"/>
      <c r="M73" s="56"/>
      <c r="N73" s="56"/>
      <c r="O73" s="56"/>
      <c r="P73" s="56"/>
      <c r="Q73" s="56"/>
      <c r="R73" s="56"/>
      <c r="S73" s="56"/>
    </row>
    <row r="74" spans="1:19" ht="15" customHeight="1" x14ac:dyDescent="0.3">
      <c r="A74" s="230"/>
      <c r="B74" s="230"/>
      <c r="C74" s="230"/>
      <c r="D74" s="230"/>
      <c r="E74" s="230"/>
      <c r="F74" s="230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</row>
    <row r="75" spans="1:19" ht="15" customHeight="1" x14ac:dyDescent="0.3">
      <c r="A75" s="230"/>
      <c r="B75" s="230"/>
      <c r="C75" s="230"/>
      <c r="D75" s="230"/>
      <c r="E75" s="230"/>
      <c r="F75" s="230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</row>
    <row r="76" spans="1:19" ht="15" customHeight="1" x14ac:dyDescent="0.3">
      <c r="A76" s="230"/>
      <c r="B76" s="230"/>
      <c r="C76" s="230"/>
      <c r="D76" s="230"/>
      <c r="E76" s="230"/>
      <c r="F76" s="230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</row>
    <row r="77" spans="1:19" ht="15" customHeight="1" x14ac:dyDescent="0.3">
      <c r="A77" s="230"/>
      <c r="B77" s="230"/>
      <c r="C77" s="230"/>
      <c r="D77" s="230"/>
      <c r="E77" s="230"/>
      <c r="F77" s="230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</row>
    <row r="78" spans="1:19" ht="15" customHeight="1" x14ac:dyDescent="0.3">
      <c r="A78" s="230"/>
      <c r="B78" s="230"/>
      <c r="C78" s="230"/>
      <c r="D78" s="230"/>
      <c r="E78" s="230"/>
      <c r="F78" s="230"/>
      <c r="G78" s="56"/>
      <c r="H78" s="56"/>
      <c r="I78" s="56"/>
      <c r="J78" s="56"/>
      <c r="K78" s="56"/>
      <c r="L78" s="56"/>
      <c r="M78" s="56"/>
      <c r="N78" s="56"/>
      <c r="O78" s="56"/>
      <c r="P78" s="56"/>
      <c r="Q78" s="56"/>
      <c r="R78" s="56"/>
      <c r="S78" s="56"/>
    </row>
    <row r="79" spans="1:19" ht="15" customHeight="1" x14ac:dyDescent="0.3">
      <c r="A79" s="230"/>
      <c r="B79" s="230"/>
      <c r="C79" s="230"/>
      <c r="D79" s="230"/>
      <c r="E79" s="230"/>
      <c r="F79" s="230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56"/>
      <c r="R79" s="56"/>
      <c r="S79" s="56"/>
    </row>
    <row r="80" spans="1:19" ht="15" customHeight="1" x14ac:dyDescent="0.3">
      <c r="A80" s="230"/>
      <c r="B80" s="230"/>
      <c r="C80" s="230"/>
      <c r="D80" s="230"/>
      <c r="E80" s="230"/>
      <c r="F80" s="230"/>
      <c r="G80" s="56"/>
      <c r="H80" s="56"/>
      <c r="I80" s="56"/>
      <c r="J80" s="56"/>
      <c r="K80" s="56"/>
      <c r="L80" s="56"/>
      <c r="M80" s="56"/>
      <c r="N80" s="56"/>
      <c r="O80" s="56"/>
      <c r="P80" s="56"/>
      <c r="Q80" s="56"/>
      <c r="R80" s="56"/>
      <c r="S80" s="56"/>
    </row>
    <row r="81" spans="1:19" ht="15" customHeight="1" x14ac:dyDescent="0.3">
      <c r="A81" s="230"/>
      <c r="B81" s="230"/>
      <c r="C81" s="230"/>
      <c r="D81" s="230"/>
      <c r="E81" s="230"/>
      <c r="F81" s="230"/>
      <c r="G81" s="56"/>
      <c r="H81" s="56"/>
      <c r="I81" s="56"/>
      <c r="J81" s="56"/>
      <c r="K81" s="56"/>
      <c r="L81" s="56"/>
      <c r="M81" s="56"/>
      <c r="N81" s="56"/>
      <c r="O81" s="56"/>
      <c r="P81" s="56"/>
      <c r="Q81" s="56"/>
      <c r="R81" s="56"/>
      <c r="S81" s="56"/>
    </row>
    <row r="82" spans="1:19" ht="15" customHeight="1" x14ac:dyDescent="0.3">
      <c r="A82" s="230"/>
      <c r="B82" s="230"/>
      <c r="C82" s="230"/>
      <c r="D82" s="230"/>
      <c r="E82" s="230"/>
      <c r="F82" s="230"/>
      <c r="G82" s="56"/>
      <c r="H82" s="56"/>
      <c r="I82" s="56"/>
      <c r="J82" s="56"/>
      <c r="K82" s="56"/>
      <c r="L82" s="56"/>
      <c r="M82" s="56"/>
      <c r="N82" s="56"/>
      <c r="O82" s="56"/>
      <c r="P82" s="56"/>
      <c r="Q82" s="56"/>
      <c r="R82" s="56"/>
      <c r="S82" s="56"/>
    </row>
    <row r="83" spans="1:19" ht="15" customHeight="1" x14ac:dyDescent="0.3">
      <c r="A83" s="230"/>
      <c r="B83" s="230"/>
      <c r="C83" s="230"/>
      <c r="D83" s="230"/>
      <c r="E83" s="230"/>
      <c r="F83" s="230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</row>
    <row r="84" spans="1:19" ht="15" customHeight="1" x14ac:dyDescent="0.3">
      <c r="A84" s="230"/>
      <c r="B84" s="230"/>
      <c r="C84" s="230"/>
      <c r="D84" s="230"/>
      <c r="E84" s="230"/>
      <c r="F84" s="230"/>
      <c r="G84" s="56"/>
      <c r="H84" s="56"/>
      <c r="I84" s="56"/>
      <c r="J84" s="56"/>
      <c r="K84" s="56"/>
      <c r="L84" s="56"/>
      <c r="M84" s="56"/>
      <c r="N84" s="56"/>
      <c r="O84" s="56"/>
      <c r="P84" s="56"/>
      <c r="Q84" s="56"/>
      <c r="R84" s="56"/>
      <c r="S84" s="56"/>
    </row>
    <row r="85" spans="1:19" ht="15" customHeight="1" x14ac:dyDescent="0.3">
      <c r="A85" s="230"/>
      <c r="B85" s="230"/>
      <c r="C85" s="230"/>
      <c r="D85" s="230"/>
      <c r="E85" s="230"/>
      <c r="F85" s="230"/>
      <c r="G85" s="56"/>
      <c r="H85" s="56"/>
      <c r="I85" s="56"/>
      <c r="J85" s="56"/>
      <c r="K85" s="56"/>
      <c r="L85" s="56"/>
      <c r="M85" s="56"/>
      <c r="N85" s="56"/>
      <c r="O85" s="56"/>
      <c r="P85" s="56"/>
      <c r="Q85" s="56"/>
      <c r="R85" s="56"/>
      <c r="S85" s="56"/>
    </row>
    <row r="86" spans="1:19" ht="15" customHeight="1" x14ac:dyDescent="0.3">
      <c r="A86" s="230"/>
      <c r="B86" s="230"/>
      <c r="C86" s="230"/>
      <c r="D86" s="230"/>
      <c r="E86" s="230"/>
      <c r="F86" s="230"/>
      <c r="G86" s="56"/>
      <c r="H86" s="56"/>
      <c r="I86" s="56"/>
      <c r="J86" s="56"/>
      <c r="K86" s="56"/>
      <c r="L86" s="56"/>
      <c r="M86" s="56"/>
      <c r="N86" s="56"/>
      <c r="O86" s="56"/>
      <c r="P86" s="56"/>
      <c r="Q86" s="56"/>
      <c r="R86" s="56"/>
      <c r="S86" s="56"/>
    </row>
    <row r="87" spans="1:19" ht="15" customHeight="1" x14ac:dyDescent="0.3">
      <c r="A87" s="230"/>
      <c r="B87" s="230"/>
      <c r="C87" s="230"/>
      <c r="D87" s="230"/>
      <c r="E87" s="230"/>
      <c r="F87" s="230"/>
      <c r="G87" s="56"/>
      <c r="H87" s="56"/>
      <c r="I87" s="56"/>
      <c r="J87" s="56"/>
      <c r="K87" s="56"/>
      <c r="L87" s="56"/>
      <c r="M87" s="56"/>
      <c r="N87" s="56"/>
      <c r="O87" s="56"/>
      <c r="P87" s="56"/>
      <c r="Q87" s="56"/>
      <c r="R87" s="56"/>
      <c r="S87" s="56"/>
    </row>
    <row r="88" spans="1:19" ht="15" customHeight="1" x14ac:dyDescent="0.3">
      <c r="A88" s="230"/>
      <c r="B88" s="230"/>
      <c r="C88" s="230"/>
      <c r="D88" s="230"/>
      <c r="E88" s="230"/>
      <c r="F88" s="230"/>
      <c r="G88" s="56"/>
      <c r="H88" s="56"/>
      <c r="I88" s="56"/>
      <c r="J88" s="56"/>
      <c r="K88" s="56"/>
      <c r="L88" s="56"/>
      <c r="M88" s="56"/>
      <c r="N88" s="56"/>
      <c r="O88" s="56"/>
      <c r="P88" s="56"/>
      <c r="Q88" s="56"/>
      <c r="R88" s="56"/>
      <c r="S88" s="56"/>
    </row>
    <row r="89" spans="1:19" ht="15" customHeight="1" x14ac:dyDescent="0.3">
      <c r="A89" s="230"/>
      <c r="B89" s="230"/>
      <c r="C89" s="230"/>
      <c r="D89" s="230"/>
      <c r="E89" s="230"/>
      <c r="F89" s="230"/>
      <c r="G89" s="56"/>
      <c r="H89" s="56"/>
      <c r="I89" s="56"/>
      <c r="J89" s="56"/>
      <c r="K89" s="56"/>
      <c r="L89" s="56"/>
      <c r="M89" s="56"/>
      <c r="N89" s="56"/>
      <c r="O89" s="56"/>
      <c r="P89" s="56"/>
      <c r="Q89" s="56"/>
      <c r="R89" s="56"/>
      <c r="S89" s="56"/>
    </row>
    <row r="90" spans="1:19" ht="15" customHeight="1" x14ac:dyDescent="0.3">
      <c r="A90" s="230"/>
      <c r="B90" s="230"/>
      <c r="C90" s="230"/>
      <c r="D90" s="230"/>
      <c r="E90" s="230"/>
      <c r="F90" s="230"/>
      <c r="G90" s="56"/>
      <c r="H90" s="56"/>
      <c r="I90" s="56"/>
      <c r="J90" s="56"/>
      <c r="K90" s="56"/>
      <c r="L90" s="56"/>
      <c r="M90" s="56"/>
      <c r="N90" s="56"/>
      <c r="O90" s="56"/>
      <c r="P90" s="56"/>
      <c r="Q90" s="56"/>
      <c r="R90" s="56"/>
      <c r="S90" s="56"/>
    </row>
    <row r="91" spans="1:19" ht="15" customHeight="1" x14ac:dyDescent="0.3">
      <c r="A91" s="230"/>
      <c r="B91" s="230"/>
      <c r="C91" s="230"/>
      <c r="D91" s="230"/>
      <c r="E91" s="230"/>
      <c r="F91" s="230"/>
      <c r="G91" s="56"/>
      <c r="H91" s="56"/>
      <c r="I91" s="56"/>
      <c r="J91" s="56"/>
      <c r="K91" s="56"/>
      <c r="L91" s="56"/>
      <c r="M91" s="56"/>
      <c r="N91" s="56"/>
      <c r="O91" s="56"/>
      <c r="P91" s="56"/>
      <c r="Q91" s="56"/>
      <c r="R91" s="56"/>
      <c r="S91" s="56"/>
    </row>
    <row r="92" spans="1:19" ht="15" customHeight="1" x14ac:dyDescent="0.3">
      <c r="A92" s="230"/>
      <c r="B92" s="230"/>
      <c r="C92" s="230"/>
      <c r="D92" s="230"/>
      <c r="E92" s="230"/>
      <c r="F92" s="230"/>
      <c r="G92" s="56"/>
      <c r="H92" s="56"/>
      <c r="I92" s="56"/>
      <c r="J92" s="56"/>
      <c r="K92" s="56"/>
      <c r="L92" s="56"/>
      <c r="M92" s="56"/>
      <c r="N92" s="56"/>
      <c r="O92" s="56"/>
      <c r="P92" s="56"/>
      <c r="Q92" s="56"/>
      <c r="R92" s="56"/>
      <c r="S92" s="56"/>
    </row>
    <row r="93" spans="1:19" ht="15" customHeight="1" x14ac:dyDescent="0.3">
      <c r="A93" s="230"/>
      <c r="B93" s="230"/>
      <c r="C93" s="230"/>
      <c r="D93" s="230"/>
      <c r="E93" s="230"/>
      <c r="F93" s="230"/>
      <c r="G93" s="56"/>
      <c r="H93" s="56"/>
      <c r="I93" s="56"/>
      <c r="J93" s="56"/>
      <c r="K93" s="56"/>
      <c r="L93" s="56"/>
      <c r="M93" s="56"/>
      <c r="N93" s="56"/>
      <c r="O93" s="56"/>
      <c r="P93" s="56"/>
      <c r="Q93" s="56"/>
      <c r="R93" s="56"/>
      <c r="S93" s="56"/>
    </row>
    <row r="94" spans="1:19" ht="15" customHeight="1" x14ac:dyDescent="0.3">
      <c r="A94" s="230"/>
      <c r="B94" s="230"/>
      <c r="C94" s="230"/>
      <c r="D94" s="230"/>
      <c r="E94" s="230"/>
      <c r="F94" s="230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</row>
    <row r="95" spans="1:19" ht="15" customHeight="1" x14ac:dyDescent="0.3">
      <c r="A95" s="230"/>
      <c r="B95" s="230"/>
      <c r="C95" s="230"/>
      <c r="D95" s="230"/>
      <c r="E95" s="230"/>
      <c r="F95" s="230"/>
      <c r="G95" s="56"/>
      <c r="H95" s="56"/>
      <c r="I95" s="56"/>
      <c r="J95" s="56"/>
      <c r="K95" s="56"/>
      <c r="L95" s="56"/>
      <c r="M95" s="56"/>
      <c r="N95" s="56"/>
      <c r="O95" s="56"/>
      <c r="P95" s="56"/>
      <c r="Q95" s="56"/>
      <c r="R95" s="56"/>
      <c r="S95" s="56"/>
    </row>
    <row r="96" spans="1:19" ht="15" customHeight="1" x14ac:dyDescent="0.3">
      <c r="A96" s="230"/>
      <c r="B96" s="230"/>
      <c r="C96" s="230"/>
      <c r="D96" s="230"/>
      <c r="E96" s="230"/>
      <c r="F96" s="230"/>
      <c r="G96" s="56"/>
      <c r="H96" s="56"/>
      <c r="I96" s="56"/>
      <c r="J96" s="56"/>
      <c r="K96" s="56"/>
      <c r="L96" s="56"/>
      <c r="M96" s="56"/>
      <c r="N96" s="56"/>
      <c r="O96" s="56"/>
      <c r="P96" s="56"/>
      <c r="Q96" s="56"/>
      <c r="R96" s="56"/>
      <c r="S96" s="56"/>
    </row>
    <row r="97" spans="1:19" ht="15" customHeight="1" x14ac:dyDescent="0.3">
      <c r="A97" s="230"/>
      <c r="B97" s="230"/>
      <c r="C97" s="230"/>
      <c r="D97" s="230"/>
      <c r="E97" s="230"/>
      <c r="F97" s="230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</row>
    <row r="98" spans="1:19" ht="15" customHeight="1" x14ac:dyDescent="0.3">
      <c r="A98" s="230"/>
      <c r="B98" s="230"/>
      <c r="C98" s="230"/>
      <c r="D98" s="230"/>
      <c r="E98" s="230"/>
      <c r="F98" s="230"/>
      <c r="G98" s="56"/>
      <c r="H98" s="56"/>
      <c r="I98" s="56"/>
      <c r="J98" s="56"/>
      <c r="K98" s="56"/>
      <c r="L98" s="56"/>
      <c r="M98" s="56"/>
      <c r="N98" s="56"/>
      <c r="O98" s="56"/>
      <c r="P98" s="56"/>
      <c r="Q98" s="56"/>
      <c r="R98" s="56"/>
      <c r="S98" s="56"/>
    </row>
    <row r="99" spans="1:19" ht="15" customHeight="1" x14ac:dyDescent="0.3">
      <c r="A99" s="230"/>
      <c r="B99" s="230"/>
      <c r="C99" s="230"/>
      <c r="D99" s="230"/>
      <c r="E99" s="230"/>
      <c r="F99" s="230"/>
      <c r="G99" s="56"/>
      <c r="H99" s="56"/>
      <c r="I99" s="56"/>
      <c r="J99" s="56"/>
      <c r="K99" s="56"/>
      <c r="L99" s="56"/>
      <c r="M99" s="56"/>
      <c r="N99" s="56"/>
      <c r="O99" s="56"/>
      <c r="P99" s="56"/>
      <c r="Q99" s="56"/>
      <c r="R99" s="56"/>
      <c r="S99" s="56"/>
    </row>
    <row r="100" spans="1:19" ht="15" customHeight="1" x14ac:dyDescent="0.3">
      <c r="A100" s="230"/>
      <c r="B100" s="230"/>
      <c r="C100" s="230"/>
      <c r="D100" s="230"/>
      <c r="E100" s="230"/>
      <c r="F100" s="230"/>
      <c r="G100" s="56"/>
      <c r="H100" s="56"/>
      <c r="I100" s="56"/>
      <c r="J100" s="56"/>
      <c r="K100" s="56"/>
      <c r="L100" s="56"/>
      <c r="M100" s="56"/>
      <c r="N100" s="56"/>
      <c r="O100" s="56"/>
      <c r="P100" s="56"/>
      <c r="Q100" s="56"/>
      <c r="R100" s="56"/>
      <c r="S100" s="56"/>
    </row>
    <row r="101" spans="1:19" ht="15" customHeight="1" x14ac:dyDescent="0.3">
      <c r="A101" s="230"/>
      <c r="B101" s="230"/>
      <c r="C101" s="230"/>
      <c r="D101" s="230"/>
      <c r="E101" s="230"/>
      <c r="F101" s="230"/>
      <c r="G101" s="56"/>
      <c r="H101" s="56"/>
      <c r="I101" s="56"/>
      <c r="J101" s="56"/>
      <c r="K101" s="56"/>
      <c r="L101" s="56"/>
      <c r="M101" s="56"/>
      <c r="N101" s="56"/>
      <c r="O101" s="56"/>
      <c r="P101" s="56"/>
      <c r="Q101" s="56"/>
      <c r="R101" s="56"/>
      <c r="S101" s="56"/>
    </row>
    <row r="102" spans="1:19" ht="15" customHeight="1" x14ac:dyDescent="0.3">
      <c r="A102" s="230"/>
      <c r="B102" s="230"/>
      <c r="C102" s="230"/>
      <c r="D102" s="230"/>
      <c r="E102" s="230"/>
      <c r="F102" s="230"/>
      <c r="G102" s="56"/>
      <c r="H102" s="56"/>
      <c r="I102" s="56"/>
      <c r="J102" s="56"/>
      <c r="K102" s="56"/>
      <c r="L102" s="56"/>
      <c r="M102" s="56"/>
      <c r="N102" s="56"/>
      <c r="O102" s="56"/>
      <c r="P102" s="56"/>
      <c r="Q102" s="56"/>
      <c r="R102" s="56"/>
      <c r="S102" s="56"/>
    </row>
    <row r="103" spans="1:19" ht="15" customHeight="1" x14ac:dyDescent="0.3">
      <c r="A103" s="230"/>
      <c r="B103" s="230"/>
      <c r="C103" s="230"/>
      <c r="D103" s="230"/>
      <c r="E103" s="230"/>
      <c r="F103" s="230"/>
      <c r="G103" s="56"/>
      <c r="H103" s="56"/>
      <c r="I103" s="56"/>
      <c r="J103" s="56"/>
      <c r="K103" s="56"/>
      <c r="L103" s="56"/>
      <c r="M103" s="56"/>
      <c r="N103" s="56"/>
      <c r="O103" s="56"/>
      <c r="P103" s="56"/>
      <c r="Q103" s="56"/>
      <c r="R103" s="56"/>
      <c r="S103" s="56"/>
    </row>
    <row r="104" spans="1:19" ht="15" customHeight="1" x14ac:dyDescent="0.3">
      <c r="A104" s="230"/>
      <c r="B104" s="230"/>
      <c r="C104" s="230"/>
      <c r="D104" s="230"/>
      <c r="E104" s="230"/>
      <c r="F104" s="230"/>
      <c r="G104" s="56"/>
      <c r="H104" s="56"/>
      <c r="I104" s="56"/>
      <c r="J104" s="56"/>
      <c r="K104" s="56"/>
      <c r="L104" s="56"/>
      <c r="M104" s="56"/>
      <c r="N104" s="56"/>
      <c r="O104" s="56"/>
      <c r="P104" s="56"/>
      <c r="Q104" s="56"/>
      <c r="R104" s="56"/>
      <c r="S104" s="56"/>
    </row>
    <row r="105" spans="1:19" ht="15" customHeight="1" x14ac:dyDescent="0.3">
      <c r="A105" s="230"/>
      <c r="B105" s="230"/>
      <c r="C105" s="230"/>
      <c r="D105" s="230"/>
      <c r="E105" s="230"/>
      <c r="F105" s="230"/>
      <c r="G105" s="56"/>
      <c r="H105" s="56"/>
      <c r="I105" s="56"/>
      <c r="J105" s="56"/>
      <c r="K105" s="56"/>
      <c r="L105" s="56"/>
      <c r="M105" s="56"/>
      <c r="N105" s="56"/>
      <c r="O105" s="56"/>
      <c r="P105" s="56"/>
      <c r="Q105" s="56"/>
      <c r="R105" s="56"/>
      <c r="S105" s="56"/>
    </row>
    <row r="106" spans="1:19" ht="15" customHeight="1" x14ac:dyDescent="0.3">
      <c r="A106" s="230"/>
      <c r="B106" s="230"/>
      <c r="C106" s="230"/>
      <c r="D106" s="230"/>
      <c r="E106" s="230"/>
      <c r="F106" s="230"/>
      <c r="G106" s="56"/>
      <c r="H106" s="56"/>
      <c r="I106" s="56"/>
      <c r="J106" s="56"/>
      <c r="K106" s="56"/>
      <c r="L106" s="56"/>
      <c r="M106" s="56"/>
      <c r="N106" s="56"/>
      <c r="O106" s="56"/>
      <c r="P106" s="56"/>
      <c r="Q106" s="56"/>
      <c r="R106" s="56"/>
      <c r="S106" s="56"/>
    </row>
    <row r="107" spans="1:19" ht="15" customHeight="1" x14ac:dyDescent="0.3">
      <c r="A107" s="230"/>
      <c r="B107" s="230"/>
      <c r="C107" s="230"/>
      <c r="D107" s="230"/>
      <c r="E107" s="230"/>
      <c r="F107" s="230"/>
      <c r="G107" s="56"/>
      <c r="H107" s="56"/>
      <c r="I107" s="56"/>
      <c r="J107" s="56"/>
      <c r="K107" s="56"/>
      <c r="L107" s="56"/>
      <c r="M107" s="56"/>
      <c r="N107" s="56"/>
      <c r="O107" s="56"/>
      <c r="P107" s="56"/>
      <c r="Q107" s="56"/>
      <c r="R107" s="56"/>
      <c r="S107" s="56"/>
    </row>
    <row r="108" spans="1:19" ht="15" customHeight="1" x14ac:dyDescent="0.3">
      <c r="A108" s="230"/>
      <c r="B108" s="230"/>
      <c r="C108" s="230"/>
      <c r="D108" s="230"/>
      <c r="E108" s="230"/>
      <c r="F108" s="230"/>
      <c r="G108" s="56"/>
      <c r="H108" s="56"/>
      <c r="I108" s="56"/>
      <c r="J108" s="56"/>
      <c r="K108" s="56"/>
      <c r="L108" s="56"/>
      <c r="M108" s="56"/>
      <c r="N108" s="56"/>
      <c r="O108" s="56"/>
      <c r="P108" s="56"/>
      <c r="Q108" s="56"/>
      <c r="R108" s="56"/>
      <c r="S108" s="56"/>
    </row>
    <row r="109" spans="1:19" ht="15" customHeight="1" x14ac:dyDescent="0.3">
      <c r="A109" s="230"/>
      <c r="B109" s="230"/>
      <c r="C109" s="230"/>
      <c r="D109" s="230"/>
      <c r="E109" s="230"/>
      <c r="F109" s="230"/>
      <c r="G109" s="56"/>
      <c r="H109" s="56"/>
      <c r="I109" s="56"/>
      <c r="J109" s="56"/>
      <c r="K109" s="56"/>
      <c r="L109" s="56"/>
      <c r="M109" s="56"/>
      <c r="N109" s="56"/>
      <c r="O109" s="56"/>
      <c r="P109" s="56"/>
      <c r="Q109" s="56"/>
      <c r="R109" s="56"/>
      <c r="S109" s="56"/>
    </row>
    <row r="110" spans="1:19" ht="15" customHeight="1" x14ac:dyDescent="0.3">
      <c r="A110" s="230"/>
      <c r="B110" s="230"/>
      <c r="C110" s="230"/>
      <c r="D110" s="230"/>
      <c r="E110" s="230"/>
      <c r="F110" s="230"/>
      <c r="G110" s="56"/>
      <c r="H110" s="56"/>
      <c r="I110" s="56"/>
      <c r="J110" s="56"/>
      <c r="K110" s="56"/>
      <c r="L110" s="56"/>
      <c r="M110" s="56"/>
      <c r="N110" s="56"/>
      <c r="O110" s="56"/>
      <c r="P110" s="56"/>
      <c r="Q110" s="56"/>
      <c r="R110" s="56"/>
      <c r="S110" s="56"/>
    </row>
    <row r="111" spans="1:19" ht="15" customHeight="1" x14ac:dyDescent="0.3">
      <c r="A111" s="230"/>
      <c r="B111" s="230"/>
      <c r="C111" s="230"/>
      <c r="D111" s="230"/>
      <c r="E111" s="230"/>
      <c r="F111" s="230"/>
      <c r="G111" s="56"/>
      <c r="H111" s="56"/>
      <c r="I111" s="56"/>
      <c r="J111" s="56"/>
      <c r="K111" s="56"/>
      <c r="L111" s="56"/>
      <c r="M111" s="56"/>
      <c r="N111" s="56"/>
      <c r="O111" s="56"/>
      <c r="P111" s="56"/>
      <c r="Q111" s="56"/>
      <c r="R111" s="56"/>
      <c r="S111" s="56"/>
    </row>
    <row r="112" spans="1:19" ht="15" customHeight="1" x14ac:dyDescent="0.3">
      <c r="A112" s="230"/>
      <c r="B112" s="230"/>
      <c r="C112" s="230"/>
      <c r="D112" s="230"/>
      <c r="E112" s="230"/>
      <c r="F112" s="230"/>
      <c r="G112" s="56"/>
      <c r="H112" s="56"/>
      <c r="I112" s="56"/>
      <c r="J112" s="56"/>
      <c r="K112" s="56"/>
      <c r="L112" s="56"/>
      <c r="M112" s="56"/>
      <c r="N112" s="56"/>
      <c r="O112" s="56"/>
      <c r="P112" s="56"/>
      <c r="Q112" s="56"/>
      <c r="R112" s="56"/>
      <c r="S112" s="56"/>
    </row>
    <row r="113" spans="1:19" ht="15" customHeight="1" x14ac:dyDescent="0.3">
      <c r="A113" s="230"/>
      <c r="B113" s="230"/>
      <c r="C113" s="230"/>
      <c r="D113" s="230"/>
      <c r="E113" s="230"/>
      <c r="F113" s="230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</row>
    <row r="114" spans="1:19" ht="15" customHeight="1" x14ac:dyDescent="0.3">
      <c r="A114" s="230"/>
      <c r="B114" s="230"/>
      <c r="C114" s="230"/>
      <c r="D114" s="230"/>
      <c r="E114" s="230"/>
      <c r="F114" s="230"/>
      <c r="G114" s="56"/>
      <c r="H114" s="56"/>
      <c r="I114" s="56"/>
      <c r="J114" s="56"/>
      <c r="K114" s="56"/>
      <c r="L114" s="56"/>
      <c r="M114" s="56"/>
      <c r="N114" s="56"/>
      <c r="O114" s="56"/>
      <c r="P114" s="56"/>
      <c r="Q114" s="56"/>
      <c r="R114" s="56"/>
      <c r="S114" s="56"/>
    </row>
    <row r="115" spans="1:19" ht="15" customHeight="1" x14ac:dyDescent="0.3">
      <c r="A115" s="230"/>
      <c r="B115" s="230"/>
      <c r="C115" s="230"/>
      <c r="D115" s="230"/>
      <c r="E115" s="230"/>
      <c r="F115" s="230"/>
      <c r="G115" s="56"/>
      <c r="H115" s="56"/>
      <c r="I115" s="56"/>
      <c r="J115" s="56"/>
      <c r="K115" s="56"/>
      <c r="L115" s="56"/>
      <c r="M115" s="56"/>
      <c r="N115" s="56"/>
      <c r="O115" s="56"/>
      <c r="P115" s="56"/>
      <c r="Q115" s="56"/>
      <c r="R115" s="56"/>
      <c r="S115" s="56"/>
    </row>
    <row r="116" spans="1:19" ht="15" customHeight="1" x14ac:dyDescent="0.3">
      <c r="A116" s="230"/>
      <c r="B116" s="230"/>
      <c r="C116" s="230"/>
      <c r="D116" s="230"/>
      <c r="E116" s="230"/>
      <c r="F116" s="230"/>
      <c r="G116" s="56"/>
      <c r="H116" s="56"/>
      <c r="I116" s="56"/>
      <c r="J116" s="56"/>
      <c r="K116" s="56"/>
      <c r="L116" s="56"/>
      <c r="M116" s="56"/>
      <c r="N116" s="56"/>
      <c r="O116" s="56"/>
      <c r="P116" s="56"/>
      <c r="Q116" s="56"/>
      <c r="R116" s="56"/>
      <c r="S116" s="56"/>
    </row>
    <row r="117" spans="1:19" ht="15" customHeight="1" x14ac:dyDescent="0.3">
      <c r="A117" s="230"/>
      <c r="B117" s="230"/>
      <c r="C117" s="230"/>
      <c r="D117" s="230"/>
      <c r="E117" s="230"/>
      <c r="F117" s="230"/>
      <c r="G117" s="56"/>
      <c r="H117" s="56"/>
      <c r="I117" s="56"/>
      <c r="J117" s="56"/>
      <c r="K117" s="56"/>
      <c r="L117" s="56"/>
      <c r="M117" s="56"/>
      <c r="N117" s="56"/>
      <c r="O117" s="56"/>
      <c r="P117" s="56"/>
      <c r="Q117" s="56"/>
      <c r="R117" s="56"/>
      <c r="S117" s="56"/>
    </row>
    <row r="118" spans="1:19" ht="15" customHeight="1" x14ac:dyDescent="0.3">
      <c r="A118" s="230"/>
      <c r="B118" s="230"/>
      <c r="C118" s="230"/>
      <c r="D118" s="230"/>
      <c r="E118" s="230"/>
      <c r="F118" s="230"/>
      <c r="G118" s="56"/>
      <c r="H118" s="56"/>
      <c r="I118" s="56"/>
      <c r="J118" s="56"/>
      <c r="K118" s="56"/>
      <c r="L118" s="56"/>
      <c r="M118" s="56"/>
      <c r="N118" s="56"/>
      <c r="O118" s="56"/>
      <c r="P118" s="56"/>
      <c r="Q118" s="56"/>
      <c r="R118" s="56"/>
      <c r="S118" s="56"/>
    </row>
    <row r="119" spans="1:19" ht="15" customHeight="1" x14ac:dyDescent="0.3">
      <c r="A119" s="230"/>
      <c r="B119" s="230"/>
      <c r="C119" s="230"/>
      <c r="D119" s="230"/>
      <c r="E119" s="230"/>
      <c r="F119" s="230"/>
      <c r="G119" s="56"/>
      <c r="H119" s="56"/>
      <c r="I119" s="56"/>
      <c r="J119" s="56"/>
      <c r="K119" s="56"/>
      <c r="L119" s="56"/>
      <c r="M119" s="56"/>
      <c r="N119" s="56"/>
      <c r="O119" s="56"/>
      <c r="P119" s="56"/>
      <c r="Q119" s="56"/>
      <c r="R119" s="56"/>
      <c r="S119" s="56"/>
    </row>
    <row r="120" spans="1:19" ht="21" customHeight="1" x14ac:dyDescent="0.3">
      <c r="A120" s="56"/>
      <c r="B120" s="56"/>
      <c r="C120" s="56"/>
      <c r="D120" s="56"/>
      <c r="E120" s="56"/>
      <c r="F120" s="56"/>
      <c r="G120" s="56"/>
      <c r="H120" s="56"/>
      <c r="I120" s="56"/>
      <c r="J120" s="56"/>
      <c r="K120" s="56"/>
      <c r="L120" s="56"/>
      <c r="M120" s="56"/>
      <c r="N120" s="56"/>
      <c r="O120" s="56"/>
      <c r="P120" s="56"/>
      <c r="Q120" s="56"/>
      <c r="R120" s="56"/>
      <c r="S120" s="56"/>
    </row>
    <row r="121" spans="1:19" x14ac:dyDescent="0.3">
      <c r="A121" s="56"/>
      <c r="B121" s="56"/>
      <c r="C121" s="56"/>
      <c r="D121" s="56"/>
      <c r="E121" s="56"/>
      <c r="F121" s="56"/>
      <c r="G121" s="56"/>
      <c r="H121" s="56"/>
      <c r="I121" s="56"/>
      <c r="J121" s="56"/>
      <c r="K121" s="56"/>
      <c r="L121" s="56"/>
      <c r="M121" s="56"/>
      <c r="N121" s="56"/>
      <c r="O121" s="56"/>
      <c r="P121" s="56"/>
      <c r="Q121" s="56"/>
      <c r="R121" s="56"/>
      <c r="S121" s="56"/>
    </row>
    <row r="122" spans="1:19" x14ac:dyDescent="0.3">
      <c r="A122" s="56"/>
      <c r="B122" s="56"/>
      <c r="C122" s="56"/>
      <c r="D122" s="56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6"/>
      <c r="P122" s="56"/>
      <c r="Q122" s="56"/>
      <c r="R122" s="56"/>
      <c r="S122" s="56"/>
    </row>
    <row r="123" spans="1:19" x14ac:dyDescent="0.3">
      <c r="A123" s="56"/>
      <c r="B123" s="56"/>
      <c r="C123" s="56"/>
      <c r="D123" s="56"/>
      <c r="E123" s="56"/>
      <c r="F123" s="56"/>
      <c r="G123" s="56"/>
      <c r="H123" s="56"/>
      <c r="I123" s="56"/>
      <c r="J123" s="56"/>
      <c r="K123" s="56"/>
      <c r="L123" s="56"/>
      <c r="M123" s="56"/>
      <c r="N123" s="56"/>
      <c r="O123" s="56"/>
      <c r="P123" s="56"/>
      <c r="Q123" s="56"/>
      <c r="R123" s="56"/>
      <c r="S123" s="56"/>
    </row>
    <row r="124" spans="1:19" x14ac:dyDescent="0.3">
      <c r="A124" s="56"/>
      <c r="B124" s="56"/>
      <c r="C124" s="56"/>
      <c r="D124" s="56"/>
      <c r="E124" s="56"/>
      <c r="F124" s="56"/>
      <c r="G124" s="56"/>
      <c r="H124" s="56"/>
      <c r="I124" s="56"/>
      <c r="J124" s="56"/>
      <c r="K124" s="56"/>
      <c r="L124" s="56"/>
      <c r="M124" s="56"/>
      <c r="N124" s="56"/>
      <c r="O124" s="56"/>
      <c r="P124" s="56"/>
      <c r="Q124" s="56"/>
      <c r="R124" s="56"/>
      <c r="S124" s="56"/>
    </row>
    <row r="125" spans="1:19" x14ac:dyDescent="0.3">
      <c r="A125" s="56"/>
      <c r="B125" s="56"/>
      <c r="C125" s="56"/>
      <c r="D125" s="56"/>
      <c r="E125" s="56"/>
      <c r="F125" s="56"/>
      <c r="G125" s="56"/>
      <c r="H125" s="56"/>
      <c r="I125" s="56"/>
      <c r="J125" s="56"/>
      <c r="K125" s="56"/>
      <c r="L125" s="56"/>
      <c r="M125" s="56"/>
      <c r="N125" s="56"/>
      <c r="O125" s="56"/>
      <c r="P125" s="56"/>
      <c r="Q125" s="56"/>
      <c r="R125" s="56"/>
      <c r="S125" s="56"/>
    </row>
    <row r="126" spans="1:19" x14ac:dyDescent="0.3">
      <c r="A126" s="56"/>
      <c r="B126" s="56"/>
      <c r="C126" s="56"/>
      <c r="D126" s="56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6"/>
      <c r="P126" s="56"/>
      <c r="Q126" s="56"/>
      <c r="R126" s="56"/>
      <c r="S126" s="56"/>
    </row>
    <row r="127" spans="1:19" x14ac:dyDescent="0.3">
      <c r="A127" s="56"/>
      <c r="B127" s="56"/>
      <c r="C127" s="56"/>
      <c r="D127" s="56"/>
      <c r="E127" s="56"/>
      <c r="F127" s="56"/>
      <c r="G127" s="56"/>
      <c r="H127" s="56"/>
      <c r="I127" s="56"/>
      <c r="J127" s="56"/>
      <c r="K127" s="56"/>
      <c r="L127" s="56"/>
      <c r="M127" s="56"/>
      <c r="N127" s="56"/>
      <c r="O127" s="56"/>
      <c r="P127" s="56"/>
      <c r="Q127" s="56"/>
      <c r="R127" s="56"/>
      <c r="S127" s="56"/>
    </row>
    <row r="128" spans="1:19" x14ac:dyDescent="0.3">
      <c r="A128" s="56"/>
      <c r="B128" s="56"/>
      <c r="C128" s="56"/>
      <c r="D128" s="56"/>
      <c r="E128" s="56"/>
      <c r="F128" s="56"/>
      <c r="G128" s="56"/>
      <c r="H128" s="56"/>
      <c r="I128" s="56"/>
      <c r="J128" s="56"/>
      <c r="K128" s="56"/>
      <c r="L128" s="56"/>
      <c r="M128" s="56"/>
      <c r="N128" s="56"/>
      <c r="O128" s="56"/>
      <c r="P128" s="56"/>
      <c r="Q128" s="56"/>
      <c r="R128" s="56"/>
      <c r="S128" s="56"/>
    </row>
    <row r="129" spans="1:19" x14ac:dyDescent="0.3">
      <c r="A129" s="56"/>
      <c r="B129" s="56"/>
      <c r="C129" s="56"/>
      <c r="D129" s="56"/>
      <c r="E129" s="56"/>
      <c r="F129" s="56"/>
      <c r="G129" s="56"/>
      <c r="H129" s="56"/>
      <c r="I129" s="56"/>
      <c r="J129" s="56"/>
      <c r="K129" s="56"/>
      <c r="L129" s="56"/>
      <c r="M129" s="56"/>
      <c r="N129" s="56"/>
      <c r="O129" s="56"/>
      <c r="P129" s="56"/>
      <c r="Q129" s="56"/>
      <c r="R129" s="56"/>
      <c r="S129" s="56"/>
    </row>
    <row r="130" spans="1:19" x14ac:dyDescent="0.3">
      <c r="A130" s="56"/>
      <c r="B130" s="56"/>
      <c r="C130" s="56"/>
      <c r="D130" s="56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6"/>
      <c r="P130" s="56"/>
      <c r="Q130" s="56"/>
      <c r="R130" s="56"/>
      <c r="S130" s="56"/>
    </row>
    <row r="131" spans="1:19" x14ac:dyDescent="0.3">
      <c r="A131" s="56"/>
      <c r="B131" s="56"/>
      <c r="C131" s="56"/>
      <c r="D131" s="56"/>
      <c r="E131" s="56"/>
      <c r="F131" s="56"/>
      <c r="G131" s="56"/>
      <c r="H131" s="56"/>
      <c r="I131" s="56"/>
      <c r="J131" s="56"/>
      <c r="K131" s="56"/>
      <c r="L131" s="56"/>
      <c r="M131" s="56"/>
      <c r="N131" s="56"/>
      <c r="O131" s="56"/>
      <c r="P131" s="56"/>
      <c r="Q131" s="56"/>
      <c r="R131" s="56"/>
      <c r="S131" s="56"/>
    </row>
    <row r="132" spans="1:19" x14ac:dyDescent="0.3">
      <c r="A132" s="56"/>
      <c r="B132" s="56"/>
      <c r="C132" s="56"/>
      <c r="D132" s="56"/>
      <c r="E132" s="56"/>
      <c r="F132" s="56"/>
      <c r="G132" s="56"/>
      <c r="H132" s="56"/>
      <c r="I132" s="56"/>
      <c r="J132" s="56"/>
      <c r="K132" s="56"/>
      <c r="L132" s="56"/>
      <c r="M132" s="56"/>
      <c r="N132" s="56"/>
      <c r="O132" s="56"/>
      <c r="P132" s="56"/>
      <c r="Q132" s="56"/>
      <c r="R132" s="56"/>
      <c r="S132" s="56"/>
    </row>
    <row r="133" spans="1:19" x14ac:dyDescent="0.3">
      <c r="A133" s="56"/>
      <c r="B133" s="56"/>
      <c r="C133" s="56"/>
      <c r="D133" s="56"/>
      <c r="E133" s="56"/>
      <c r="F133" s="56"/>
      <c r="G133" s="56"/>
      <c r="H133" s="56"/>
      <c r="I133" s="56"/>
      <c r="J133" s="56"/>
      <c r="K133" s="56"/>
      <c r="L133" s="56"/>
      <c r="M133" s="56"/>
      <c r="N133" s="56"/>
      <c r="O133" s="56"/>
      <c r="P133" s="56"/>
      <c r="Q133" s="56"/>
      <c r="R133" s="56"/>
      <c r="S133" s="56"/>
    </row>
    <row r="134" spans="1:19" x14ac:dyDescent="0.3">
      <c r="A134" s="56"/>
      <c r="B134" s="56"/>
      <c r="C134" s="56"/>
      <c r="D134" s="56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6"/>
      <c r="P134" s="56"/>
      <c r="Q134" s="56"/>
      <c r="R134" s="56"/>
      <c r="S134" s="56"/>
    </row>
    <row r="135" spans="1:19" x14ac:dyDescent="0.3">
      <c r="A135" s="56"/>
      <c r="B135" s="56"/>
      <c r="C135" s="56"/>
      <c r="D135" s="56"/>
      <c r="E135" s="56"/>
      <c r="F135" s="56"/>
      <c r="G135" s="56"/>
      <c r="H135" s="56"/>
      <c r="I135" s="56"/>
      <c r="J135" s="56"/>
      <c r="K135" s="56"/>
      <c r="L135" s="56"/>
      <c r="M135" s="56"/>
      <c r="N135" s="56"/>
      <c r="O135" s="56"/>
      <c r="P135" s="56"/>
      <c r="Q135" s="56"/>
      <c r="R135" s="56"/>
      <c r="S135" s="56"/>
    </row>
    <row r="136" spans="1:19" x14ac:dyDescent="0.3">
      <c r="A136" s="56"/>
      <c r="B136" s="56"/>
      <c r="C136" s="56"/>
      <c r="D136" s="56"/>
      <c r="E136" s="56"/>
      <c r="F136" s="56"/>
      <c r="G136" s="56"/>
      <c r="H136" s="56"/>
      <c r="I136" s="56"/>
      <c r="J136" s="56"/>
      <c r="K136" s="56"/>
      <c r="L136" s="56"/>
      <c r="M136" s="56"/>
      <c r="N136" s="56"/>
      <c r="O136" s="56"/>
      <c r="P136" s="56"/>
      <c r="Q136" s="56"/>
      <c r="R136" s="56"/>
      <c r="S136" s="56"/>
    </row>
    <row r="137" spans="1:19" x14ac:dyDescent="0.3">
      <c r="A137" s="56"/>
      <c r="B137" s="56"/>
      <c r="C137" s="56"/>
      <c r="D137" s="56"/>
      <c r="E137" s="56"/>
      <c r="F137" s="56"/>
      <c r="G137" s="56"/>
      <c r="H137" s="56"/>
      <c r="I137" s="56"/>
      <c r="J137" s="56"/>
      <c r="K137" s="56"/>
      <c r="L137" s="56"/>
      <c r="M137" s="56"/>
      <c r="N137" s="56"/>
      <c r="O137" s="56"/>
      <c r="P137" s="56"/>
      <c r="Q137" s="56"/>
      <c r="R137" s="56"/>
      <c r="S137" s="56"/>
    </row>
    <row r="138" spans="1:19" x14ac:dyDescent="0.3">
      <c r="A138" s="56"/>
      <c r="B138" s="56"/>
      <c r="C138" s="56"/>
      <c r="D138" s="56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6"/>
      <c r="P138" s="56"/>
      <c r="Q138" s="56"/>
      <c r="R138" s="56"/>
      <c r="S138" s="56"/>
    </row>
    <row r="139" spans="1:19" x14ac:dyDescent="0.3">
      <c r="A139" s="56"/>
      <c r="B139" s="56"/>
      <c r="C139" s="56"/>
      <c r="D139" s="56"/>
      <c r="E139" s="56"/>
      <c r="F139" s="56"/>
      <c r="G139" s="56"/>
      <c r="H139" s="56"/>
      <c r="I139" s="56"/>
      <c r="J139" s="56"/>
      <c r="K139" s="56"/>
      <c r="L139" s="56"/>
      <c r="M139" s="56"/>
      <c r="N139" s="56"/>
      <c r="O139" s="56"/>
      <c r="P139" s="56"/>
      <c r="Q139" s="56"/>
      <c r="R139" s="56"/>
      <c r="S139" s="56"/>
    </row>
    <row r="140" spans="1:19" x14ac:dyDescent="0.3">
      <c r="A140" s="56"/>
      <c r="B140" s="56"/>
      <c r="C140" s="56"/>
      <c r="D140" s="56"/>
      <c r="E140" s="56"/>
      <c r="F140" s="56"/>
      <c r="G140" s="56"/>
      <c r="H140" s="56"/>
      <c r="I140" s="56"/>
      <c r="J140" s="56"/>
      <c r="K140" s="56"/>
      <c r="L140" s="56"/>
      <c r="M140" s="56"/>
      <c r="N140" s="56"/>
      <c r="O140" s="56"/>
      <c r="P140" s="56"/>
      <c r="Q140" s="56"/>
      <c r="R140" s="56"/>
      <c r="S140" s="56"/>
    </row>
    <row r="141" spans="1:19" x14ac:dyDescent="0.3">
      <c r="A141" s="56"/>
      <c r="B141" s="56"/>
      <c r="C141" s="56"/>
      <c r="D141" s="56"/>
      <c r="E141" s="56"/>
      <c r="F141" s="56"/>
      <c r="G141" s="56"/>
      <c r="H141" s="56"/>
      <c r="I141" s="56"/>
      <c r="J141" s="56"/>
      <c r="K141" s="56"/>
      <c r="L141" s="56"/>
      <c r="M141" s="56"/>
      <c r="N141" s="56"/>
      <c r="O141" s="56"/>
      <c r="P141" s="56"/>
      <c r="Q141" s="56"/>
      <c r="R141" s="56"/>
      <c r="S141" s="56"/>
    </row>
    <row r="142" spans="1:19" x14ac:dyDescent="0.3">
      <c r="A142" s="56"/>
      <c r="B142" s="56"/>
      <c r="C142" s="56"/>
      <c r="D142" s="56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6"/>
      <c r="P142" s="56"/>
      <c r="Q142" s="56"/>
      <c r="R142" s="56"/>
      <c r="S142" s="56"/>
    </row>
    <row r="143" spans="1:19" x14ac:dyDescent="0.3">
      <c r="A143" s="56"/>
      <c r="B143" s="56"/>
      <c r="C143" s="56"/>
      <c r="D143" s="56"/>
      <c r="E143" s="56"/>
      <c r="F143" s="56"/>
      <c r="G143" s="56"/>
      <c r="H143" s="56"/>
      <c r="I143" s="56"/>
      <c r="J143" s="56"/>
      <c r="K143" s="56"/>
      <c r="L143" s="56"/>
      <c r="M143" s="56"/>
      <c r="N143" s="56"/>
      <c r="O143" s="56"/>
      <c r="P143" s="56"/>
      <c r="Q143" s="56"/>
      <c r="R143" s="56"/>
      <c r="S143" s="56"/>
    </row>
    <row r="144" spans="1:19" x14ac:dyDescent="0.3">
      <c r="A144" s="56"/>
      <c r="B144" s="56"/>
      <c r="C144" s="56"/>
      <c r="D144" s="56"/>
      <c r="E144" s="56"/>
      <c r="F144" s="56"/>
      <c r="G144" s="56"/>
      <c r="H144" s="56"/>
      <c r="I144" s="56"/>
      <c r="J144" s="56"/>
      <c r="K144" s="56"/>
      <c r="L144" s="56"/>
      <c r="M144" s="56"/>
      <c r="N144" s="56"/>
      <c r="O144" s="56"/>
      <c r="P144" s="56"/>
      <c r="Q144" s="56"/>
      <c r="R144" s="56"/>
      <c r="S144" s="56"/>
    </row>
    <row r="145" spans="1:19" x14ac:dyDescent="0.3">
      <c r="A145" s="56"/>
      <c r="B145" s="56"/>
      <c r="C145" s="56"/>
      <c r="D145" s="56"/>
      <c r="E145" s="56"/>
      <c r="F145" s="56"/>
      <c r="G145" s="56"/>
      <c r="H145" s="56"/>
      <c r="I145" s="56"/>
      <c r="J145" s="56"/>
      <c r="K145" s="56"/>
      <c r="L145" s="56"/>
      <c r="M145" s="56"/>
      <c r="N145" s="56"/>
      <c r="O145" s="56"/>
      <c r="P145" s="56"/>
      <c r="Q145" s="56"/>
      <c r="R145" s="56"/>
      <c r="S145" s="56"/>
    </row>
    <row r="146" spans="1:19" x14ac:dyDescent="0.3">
      <c r="A146" s="56"/>
      <c r="B146" s="56"/>
      <c r="C146" s="56"/>
      <c r="D146" s="56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6"/>
      <c r="P146" s="56"/>
      <c r="Q146" s="56"/>
      <c r="R146" s="56"/>
      <c r="S146" s="56"/>
    </row>
    <row r="147" spans="1:19" x14ac:dyDescent="0.3">
      <c r="A147" s="56"/>
      <c r="B147" s="56"/>
      <c r="C147" s="56"/>
      <c r="D147" s="56"/>
      <c r="E147" s="56"/>
      <c r="F147" s="56"/>
      <c r="G147" s="56"/>
      <c r="H147" s="56"/>
      <c r="I147" s="56"/>
      <c r="J147" s="56"/>
      <c r="K147" s="56"/>
      <c r="L147" s="56"/>
      <c r="M147" s="56"/>
      <c r="N147" s="56"/>
      <c r="O147" s="56"/>
      <c r="P147" s="56"/>
      <c r="Q147" s="56"/>
      <c r="R147" s="56"/>
      <c r="S147" s="56"/>
    </row>
    <row r="148" spans="1:19" x14ac:dyDescent="0.3">
      <c r="A148" s="56"/>
      <c r="B148" s="56"/>
      <c r="C148" s="56"/>
      <c r="D148" s="56"/>
      <c r="E148" s="56"/>
      <c r="F148" s="56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</row>
    <row r="149" spans="1:19" x14ac:dyDescent="0.3">
      <c r="A149" s="56"/>
      <c r="B149" s="56"/>
      <c r="C149" s="56"/>
      <c r="D149" s="56"/>
      <c r="E149" s="56"/>
      <c r="F149" s="56"/>
      <c r="G149" s="56"/>
      <c r="H149" s="56"/>
      <c r="I149" s="56"/>
      <c r="J149" s="56"/>
      <c r="K149" s="56"/>
      <c r="L149" s="56"/>
      <c r="M149" s="56"/>
      <c r="N149" s="56"/>
      <c r="O149" s="56"/>
      <c r="P149" s="56"/>
      <c r="Q149" s="56"/>
      <c r="R149" s="56"/>
      <c r="S149" s="56"/>
    </row>
    <row r="150" spans="1:19" x14ac:dyDescent="0.3">
      <c r="A150" s="56"/>
      <c r="B150" s="56"/>
      <c r="C150" s="56"/>
      <c r="D150" s="56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</row>
    <row r="151" spans="1:19" x14ac:dyDescent="0.3">
      <c r="A151" s="56"/>
      <c r="B151" s="56"/>
      <c r="C151" s="56"/>
      <c r="D151" s="56"/>
      <c r="E151" s="56"/>
      <c r="F151" s="56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</row>
    <row r="152" spans="1:19" x14ac:dyDescent="0.3">
      <c r="A152" s="56"/>
      <c r="B152" s="56"/>
      <c r="C152" s="56"/>
      <c r="D152" s="56"/>
      <c r="E152" s="56"/>
      <c r="F152" s="56"/>
      <c r="G152" s="56"/>
      <c r="H152" s="56"/>
      <c r="I152" s="56"/>
      <c r="J152" s="56"/>
      <c r="K152" s="56"/>
      <c r="L152" s="56"/>
      <c r="M152" s="56"/>
      <c r="N152" s="56"/>
      <c r="O152" s="56"/>
      <c r="P152" s="56"/>
      <c r="Q152" s="56"/>
      <c r="R152" s="56"/>
      <c r="S152" s="56"/>
    </row>
    <row r="153" spans="1:19" x14ac:dyDescent="0.3">
      <c r="A153" s="56"/>
      <c r="B153" s="56"/>
      <c r="C153" s="56"/>
      <c r="D153" s="56"/>
      <c r="E153" s="56"/>
      <c r="F153" s="56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</row>
    <row r="154" spans="1:19" x14ac:dyDescent="0.3">
      <c r="A154" s="56"/>
      <c r="B154" s="56"/>
      <c r="C154" s="56"/>
      <c r="D154" s="56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6"/>
      <c r="P154" s="56"/>
      <c r="Q154" s="56"/>
      <c r="R154" s="56"/>
      <c r="S154" s="56"/>
    </row>
    <row r="155" spans="1:19" x14ac:dyDescent="0.3">
      <c r="A155" s="56"/>
      <c r="B155" s="56"/>
      <c r="C155" s="56"/>
      <c r="D155" s="56"/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</row>
    <row r="156" spans="1:19" x14ac:dyDescent="0.3">
      <c r="A156" s="56"/>
      <c r="B156" s="56"/>
      <c r="C156" s="56"/>
      <c r="D156" s="56"/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</row>
    <row r="157" spans="1:19" x14ac:dyDescent="0.3">
      <c r="A157" s="56"/>
      <c r="B157" s="56"/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</row>
    <row r="158" spans="1:19" x14ac:dyDescent="0.3">
      <c r="A158" s="56"/>
      <c r="B158" s="56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</row>
    <row r="159" spans="1:19" x14ac:dyDescent="0.3">
      <c r="A159" s="56"/>
      <c r="B159" s="56"/>
      <c r="C159" s="56"/>
      <c r="D159" s="56"/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</row>
    <row r="160" spans="1:19" x14ac:dyDescent="0.3">
      <c r="A160" s="56"/>
      <c r="B160" s="56"/>
      <c r="C160" s="56"/>
      <c r="D160" s="56"/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</row>
    <row r="161" spans="1:19" x14ac:dyDescent="0.3">
      <c r="A161" s="56"/>
      <c r="B161" s="56"/>
      <c r="C161" s="56"/>
      <c r="D161" s="56"/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</row>
    <row r="162" spans="1:19" x14ac:dyDescent="0.3">
      <c r="A162" s="56"/>
      <c r="B162" s="56"/>
      <c r="C162" s="56"/>
      <c r="D162" s="56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</row>
    <row r="163" spans="1:19" x14ac:dyDescent="0.3">
      <c r="A163" s="56"/>
      <c r="B163" s="56"/>
      <c r="C163" s="56"/>
      <c r="D163" s="56"/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</row>
    <row r="164" spans="1:19" x14ac:dyDescent="0.3">
      <c r="A164" s="56"/>
      <c r="B164" s="56"/>
      <c r="C164" s="56"/>
      <c r="D164" s="56"/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</row>
    <row r="165" spans="1:19" x14ac:dyDescent="0.3">
      <c r="A165" s="56"/>
      <c r="B165" s="56"/>
      <c r="C165" s="56"/>
      <c r="D165" s="56"/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</row>
    <row r="166" spans="1:19" x14ac:dyDescent="0.3">
      <c r="A166" s="56"/>
      <c r="B166" s="56"/>
      <c r="C166" s="56"/>
      <c r="D166" s="56"/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</row>
    <row r="167" spans="1:19" x14ac:dyDescent="0.3">
      <c r="A167" s="56"/>
      <c r="B167" s="56"/>
      <c r="C167" s="56"/>
      <c r="D167" s="56"/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</row>
    <row r="168" spans="1:19" x14ac:dyDescent="0.3">
      <c r="A168" s="56"/>
      <c r="B168" s="56"/>
      <c r="C168" s="56"/>
      <c r="D168" s="56"/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</row>
    <row r="169" spans="1:19" x14ac:dyDescent="0.3">
      <c r="A169" s="56"/>
      <c r="B169" s="56"/>
      <c r="C169" s="56"/>
      <c r="D169" s="56"/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</row>
    <row r="170" spans="1:19" x14ac:dyDescent="0.3">
      <c r="A170" s="56"/>
      <c r="B170" s="56"/>
      <c r="C170" s="56"/>
      <c r="D170" s="56"/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</row>
    <row r="171" spans="1:19" x14ac:dyDescent="0.3">
      <c r="A171" s="56"/>
      <c r="B171" s="56"/>
      <c r="C171" s="56"/>
      <c r="D171" s="56"/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</row>
    <row r="172" spans="1:19" x14ac:dyDescent="0.3">
      <c r="A172" s="56"/>
      <c r="B172" s="56"/>
      <c r="C172" s="56"/>
      <c r="D172" s="56"/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</row>
  </sheetData>
  <sheetProtection algorithmName="SHA-512" hashValue="LyKcZH61L7ZKaWRon406DDT9PN9uFViHmx0DJ6NHceEKfD611dk6eF1WWpgHJzm8/hZ3HjGswKjJHw/bgDJETw==" saltValue="5pt+8+BUtD2a4faBh64faw==" spinCount="100000" sheet="1" objects="1" scenarios="1"/>
  <mergeCells count="4">
    <mergeCell ref="A2:F24"/>
    <mergeCell ref="A45:F119"/>
    <mergeCell ref="D25:F44"/>
    <mergeCell ref="A25:A44"/>
  </mergeCells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D911C-AE09-4271-82DF-B52CBE6BCF60}">
  <dimension ref="A1:J16"/>
  <sheetViews>
    <sheetView showGridLines="0" zoomScale="90" zoomScaleNormal="90" workbookViewId="0">
      <selection activeCell="B14" sqref="B14:B16"/>
    </sheetView>
  </sheetViews>
  <sheetFormatPr defaultColWidth="8.88671875" defaultRowHeight="17.399999999999999" x14ac:dyDescent="0.5"/>
  <cols>
    <col min="1" max="1" width="12" style="151" customWidth="1"/>
    <col min="2" max="3" width="14" style="149" customWidth="1"/>
    <col min="4" max="4" width="27.33203125" style="149" customWidth="1"/>
    <col min="5" max="5" width="54.33203125" style="149" customWidth="1"/>
    <col min="6" max="8" width="8.88671875" style="149"/>
    <col min="9" max="9" width="15.44140625" style="149" customWidth="1"/>
    <col min="10" max="16384" width="8.88671875" style="149"/>
  </cols>
  <sheetData>
    <row r="1" spans="1:10" x14ac:dyDescent="0.5">
      <c r="A1" s="233" t="s">
        <v>130</v>
      </c>
      <c r="B1" s="233"/>
      <c r="C1" s="233"/>
      <c r="D1" s="233"/>
      <c r="E1" s="233"/>
      <c r="F1" s="148"/>
      <c r="G1" s="148"/>
      <c r="H1" s="148"/>
      <c r="I1" s="148"/>
      <c r="J1" s="148"/>
    </row>
    <row r="2" spans="1:10" x14ac:dyDescent="0.5">
      <c r="A2" s="150" t="s">
        <v>131</v>
      </c>
      <c r="B2" s="149" t="s">
        <v>111</v>
      </c>
    </row>
    <row r="4" spans="1:10" x14ac:dyDescent="0.5">
      <c r="A4" s="234" t="s">
        <v>132</v>
      </c>
      <c r="B4" s="234"/>
      <c r="C4" s="234"/>
      <c r="D4" s="234"/>
      <c r="E4" s="234"/>
      <c r="F4" s="148"/>
      <c r="G4" s="148"/>
      <c r="H4" s="148"/>
    </row>
    <row r="5" spans="1:10" x14ac:dyDescent="0.5">
      <c r="A5" s="235" t="s">
        <v>133</v>
      </c>
      <c r="B5" s="235" t="s">
        <v>134</v>
      </c>
      <c r="C5" s="236" t="s">
        <v>135</v>
      </c>
      <c r="D5" s="238" t="s">
        <v>136</v>
      </c>
      <c r="E5" s="239" t="s">
        <v>137</v>
      </c>
      <c r="F5" s="151"/>
      <c r="G5" s="151"/>
      <c r="H5" s="151"/>
    </row>
    <row r="6" spans="1:10" x14ac:dyDescent="0.5">
      <c r="A6" s="235"/>
      <c r="B6" s="235"/>
      <c r="C6" s="237"/>
      <c r="D6" s="238"/>
      <c r="E6" s="239"/>
    </row>
    <row r="7" spans="1:10" x14ac:dyDescent="0.5">
      <c r="A7" s="152">
        <v>1</v>
      </c>
      <c r="B7" s="152" t="s">
        <v>138</v>
      </c>
      <c r="C7" s="152" t="s">
        <v>139</v>
      </c>
      <c r="D7" s="240" t="s">
        <v>140</v>
      </c>
      <c r="E7" s="241"/>
    </row>
    <row r="8" spans="1:10" ht="55.2" customHeight="1" x14ac:dyDescent="0.5">
      <c r="A8" s="242">
        <v>2</v>
      </c>
      <c r="B8" s="242" t="s">
        <v>141</v>
      </c>
      <c r="C8" s="242" t="s">
        <v>142</v>
      </c>
      <c r="D8" s="245" t="s">
        <v>151</v>
      </c>
      <c r="E8" s="241"/>
    </row>
    <row r="9" spans="1:10" x14ac:dyDescent="0.5">
      <c r="A9" s="243"/>
      <c r="B9" s="243"/>
      <c r="C9" s="243"/>
      <c r="D9" s="154" t="s">
        <v>143</v>
      </c>
      <c r="E9" s="153" t="s">
        <v>144</v>
      </c>
    </row>
    <row r="10" spans="1:10" x14ac:dyDescent="0.5">
      <c r="A10" s="243"/>
      <c r="B10" s="243"/>
      <c r="C10" s="243"/>
      <c r="D10" s="154" t="s">
        <v>145</v>
      </c>
      <c r="E10" s="153" t="s">
        <v>146</v>
      </c>
    </row>
    <row r="11" spans="1:10" ht="21.6" customHeight="1" x14ac:dyDescent="0.5">
      <c r="A11" s="243"/>
      <c r="B11" s="243"/>
      <c r="C11" s="243"/>
      <c r="D11" s="154" t="s">
        <v>147</v>
      </c>
      <c r="E11" s="153" t="s">
        <v>148</v>
      </c>
    </row>
    <row r="12" spans="1:10" ht="52.2" x14ac:dyDescent="0.5">
      <c r="A12" s="244"/>
      <c r="B12" s="244"/>
      <c r="C12" s="244"/>
      <c r="D12" s="154" t="s">
        <v>149</v>
      </c>
      <c r="E12" s="153" t="s">
        <v>150</v>
      </c>
    </row>
    <row r="13" spans="1:10" ht="77.400000000000006" customHeight="1" x14ac:dyDescent="0.5">
      <c r="A13" s="152">
        <v>3</v>
      </c>
      <c r="B13" s="152" t="s">
        <v>153</v>
      </c>
      <c r="C13" s="152" t="s">
        <v>152</v>
      </c>
      <c r="D13" s="245" t="s">
        <v>154</v>
      </c>
      <c r="E13" s="248"/>
    </row>
    <row r="14" spans="1:10" x14ac:dyDescent="0.5">
      <c r="A14" s="247">
        <v>4</v>
      </c>
      <c r="B14" s="247" t="s">
        <v>184</v>
      </c>
      <c r="C14" s="247" t="s">
        <v>155</v>
      </c>
      <c r="D14" s="246" t="s">
        <v>156</v>
      </c>
      <c r="E14" s="246"/>
    </row>
    <row r="15" spans="1:10" x14ac:dyDescent="0.5">
      <c r="A15" s="247"/>
      <c r="B15" s="247"/>
      <c r="C15" s="247"/>
      <c r="D15" s="154" t="s">
        <v>143</v>
      </c>
      <c r="E15" s="184" t="s">
        <v>157</v>
      </c>
    </row>
    <row r="16" spans="1:10" ht="69.599999999999994" x14ac:dyDescent="0.5">
      <c r="A16" s="247"/>
      <c r="B16" s="247"/>
      <c r="C16" s="247"/>
      <c r="D16" s="154" t="s">
        <v>147</v>
      </c>
      <c r="E16" s="185" t="s">
        <v>182</v>
      </c>
    </row>
  </sheetData>
  <sheetProtection algorithmName="SHA-512" hashValue="XG6roCmvbmFHpoUb+38gqS+G2Mivz+VEyGSIdRYnMZXwdQNV7WuWYtGkdbA+TsBzTIUWim+B8280TIKahrIvzw==" saltValue="xmEKPaoqef5yT3dEaGMDxg==" spinCount="100000" sheet="1" objects="1" scenarios="1"/>
  <mergeCells count="17">
    <mergeCell ref="D14:E14"/>
    <mergeCell ref="C14:C16"/>
    <mergeCell ref="B14:B16"/>
    <mergeCell ref="A14:A16"/>
    <mergeCell ref="D13:E13"/>
    <mergeCell ref="D7:E7"/>
    <mergeCell ref="A8:A12"/>
    <mergeCell ref="B8:B12"/>
    <mergeCell ref="C8:C12"/>
    <mergeCell ref="D8:E8"/>
    <mergeCell ref="A1:E1"/>
    <mergeCell ref="A4:E4"/>
    <mergeCell ref="A5:A6"/>
    <mergeCell ref="B5:B6"/>
    <mergeCell ref="C5:C6"/>
    <mergeCell ref="D5:D6"/>
    <mergeCell ref="E5:E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1. Basic Info</vt:lpstr>
      <vt:lpstr>2. RLA Result</vt:lpstr>
      <vt:lpstr>3. RLA Form</vt:lpstr>
      <vt:lpstr>คำอธิบายประกอบการประเมิน</vt:lpstr>
      <vt:lpstr>History Log</vt:lpstr>
      <vt:lpstr>'3. RLA Form'!Print_Titles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Kriangkrai C.</dc:creator>
  <cp:keywords/>
  <dc:description/>
  <cp:lastModifiedBy>Siratchaya Phayakkasem</cp:lastModifiedBy>
  <cp:revision/>
  <cp:lastPrinted>2025-12-03T07:12:10Z</cp:lastPrinted>
  <dcterms:created xsi:type="dcterms:W3CDTF">2024-10-01T23:22:17Z</dcterms:created>
  <dcterms:modified xsi:type="dcterms:W3CDTF">2026-01-15T06:37:48Z</dcterms:modified>
  <cp:category/>
  <cp:contentStatus/>
</cp:coreProperties>
</file>